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150" windowWidth="21285" windowHeight="12750" tabRatio="604" activeTab="0"/>
  </bookViews>
  <sheets>
    <sheet name="awHistory" sheetId="1" r:id="rId1"/>
    <sheet name="awRoadmap" sheetId="2" r:id="rId2"/>
    <sheet name="_old" sheetId="3" r:id="rId3"/>
    <sheet name="distrib" sheetId="4" r:id="rId4"/>
  </sheets>
  <definedNames>
    <definedName name="_xlnm._FilterDatabase" localSheetId="2" hidden="1">'_old'!$A$1:$W$1</definedName>
    <definedName name="_xlnm._FilterDatabase" localSheetId="0" hidden="1">'awHistory'!$A$1:$P$566</definedName>
    <definedName name="_xlnm._FilterDatabase" localSheetId="1" hidden="1">'awRoadmap'!$A$1:$L$1</definedName>
    <definedName name="EXTRACT" localSheetId="2">'_old'!#REF!</definedName>
    <definedName name="EXTRACT" localSheetId="1">'awRoadmap'!#REF!</definedName>
  </definedNames>
  <calcPr fullCalcOnLoad="1"/>
</workbook>
</file>

<file path=xl/comments1.xml><?xml version="1.0" encoding="utf-8"?>
<comments xmlns="http://schemas.openxmlformats.org/spreadsheetml/2006/main">
  <authors>
    <author>Thierry Nivelet</author>
  </authors>
  <commentList>
    <comment ref="E459" authorId="0">
      <text>
        <r>
          <rPr>
            <b/>
            <sz val="9"/>
            <rFont val="Tahoma"/>
            <family val="0"/>
          </rPr>
          <t>Thierry Nivelet:</t>
        </r>
        <r>
          <rPr>
            <sz val="9"/>
            <rFont val="Tahoma"/>
            <family val="0"/>
          </rPr>
          <t xml:space="preserve">
Gregory Adam</t>
        </r>
      </text>
    </comment>
    <comment ref="M1" authorId="0">
      <text>
        <r>
          <rPr>
            <b/>
            <sz val="9"/>
            <rFont val="Tahoma"/>
            <family val="0"/>
          </rPr>
          <t>Thierry Nivelet:</t>
        </r>
        <r>
          <rPr>
            <sz val="9"/>
            <rFont val="Tahoma"/>
            <family val="0"/>
          </rPr>
          <t xml:space="preserve">
awRoadMapUse() utilise ces 4 colonnes - les garder</t>
        </r>
      </text>
    </comment>
    <comment ref="H219" authorId="0">
      <text>
        <r>
          <rPr>
            <b/>
            <sz val="9"/>
            <rFont val="Tahoma"/>
            <family val="0"/>
          </rPr>
          <t>Thierry Nivelet:</t>
        </r>
        <r>
          <rPr>
            <sz val="9"/>
            <rFont val="Tahoma"/>
            <family val="0"/>
          </rPr>
          <t xml:space="preserve">
produire l'écran de saisie avec FoxInCloud.js pour éviter une requête au serveur qui pourrait modifier la table d'état de l'utilisateur</t>
        </r>
      </text>
    </comment>
    <comment ref="G207" authorId="0">
      <text>
        <r>
          <rPr>
            <b/>
            <sz val="9"/>
            <rFont val="Tahoma"/>
            <family val="0"/>
          </rPr>
          <t>Thierry Nivelet:</t>
        </r>
        <r>
          <rPr>
            <sz val="9"/>
            <rFont val="Tahoma"/>
            <family val="0"/>
          </rPr>
          <t xml:space="preserve">
DEBUGMODE
wwUtils.prg!URLdecode()
CLOSE DATABASES
wwUtils.prg!File2Var()
wwIPStuff &gt; wwSMTP
...</t>
        </r>
      </text>
    </comment>
    <comment ref="G206" authorId="0">
      <text>
        <r>
          <rPr>
            <b/>
            <sz val="9"/>
            <rFont val="Tahoma"/>
            <family val="0"/>
          </rPr>
          <t>Thierry Nivelet:</t>
        </r>
        <r>
          <rPr>
            <sz val="9"/>
            <rFont val="Tahoma"/>
            <family val="0"/>
          </rPr>
          <t xml:space="preserve">
DEBUGMODE
wwUtils.prg!URLdecode()
CLOSE DATABASES
wwUtils.prg!File2Var()
wwIPStuff &gt; wwSMTP
...</t>
        </r>
      </text>
    </comment>
    <comment ref="P406" authorId="0">
      <text>
        <r>
          <rPr>
            <b/>
            <sz val="9"/>
            <rFont val="Tahoma"/>
            <family val="0"/>
          </rPr>
          <t>Thierry Nivelet:</t>
        </r>
        <r>
          <rPr>
            <sz val="9"/>
            <rFont val="Tahoma"/>
            <family val="0"/>
          </rPr>
          <t xml:space="preserve">
retro fitting -- Ids were lost</t>
        </r>
      </text>
    </comment>
    <comment ref="P407" authorId="0">
      <text>
        <r>
          <rPr>
            <b/>
            <sz val="9"/>
            <rFont val="Tahoma"/>
            <family val="0"/>
          </rPr>
          <t>Thierry Nivelet:</t>
        </r>
        <r>
          <rPr>
            <sz val="9"/>
            <rFont val="Tahoma"/>
            <family val="0"/>
          </rPr>
          <t xml:space="preserve">
retro fitting -- Ids were lost</t>
        </r>
      </text>
    </comment>
  </commentList>
</comments>
</file>

<file path=xl/comments2.xml><?xml version="1.0" encoding="utf-8"?>
<comments xmlns="http://schemas.openxmlformats.org/spreadsheetml/2006/main">
  <authors>
    <author>Thierry Nivelet</author>
  </authors>
  <commentList>
    <comment ref="G22" authorId="0">
      <text>
        <r>
          <rPr>
            <b/>
            <sz val="9"/>
            <rFont val="Tahoma"/>
            <family val="0"/>
          </rPr>
          <t>Thierry Nivelet:</t>
        </r>
        <r>
          <rPr>
            <sz val="9"/>
            <rFont val="Tahoma"/>
            <family val="0"/>
          </rPr>
          <t xml:space="preserve">
DEBUGMODE
wwUtils.prg!URLdecode()
CLOSE DATABASES
wwUtils.prg!File2Var()
wwIPStuff &gt; wwSMTP
...</t>
        </r>
      </text>
    </comment>
    <comment ref="H1" authorId="0">
      <text>
        <r>
          <rPr>
            <b/>
            <sz val="9"/>
            <rFont val="Tahoma"/>
            <family val="0"/>
          </rPr>
          <t>Thierry Nivelet:</t>
        </r>
        <r>
          <rPr>
            <sz val="9"/>
            <rFont val="Tahoma"/>
            <family val="0"/>
          </rPr>
          <t xml:space="preserve">
</t>
        </r>
      </text>
    </comment>
  </commentList>
</comments>
</file>

<file path=xl/comments3.xml><?xml version="1.0" encoding="utf-8"?>
<comments xmlns="http://schemas.openxmlformats.org/spreadsheetml/2006/main">
  <authors>
    <author>Thierry Nivelet</author>
  </authors>
  <commentList>
    <comment ref="P1" authorId="0">
      <text>
        <r>
          <rPr>
            <b/>
            <sz val="9"/>
            <rFont val="Tahoma"/>
            <family val="0"/>
          </rPr>
          <t>Thierry Nivelet:</t>
        </r>
        <r>
          <rPr>
            <sz val="9"/>
            <rFont val="Tahoma"/>
            <family val="0"/>
          </rPr>
          <t xml:space="preserve">
never change this number for a given item</t>
        </r>
      </text>
    </comment>
  </commentList>
</comments>
</file>

<file path=xl/sharedStrings.xml><?xml version="1.0" encoding="utf-8"?>
<sst xmlns="http://schemas.openxmlformats.org/spreadsheetml/2006/main" count="3711" uniqueCount="1665">
  <si>
    <r>
      <t xml:space="preserve">Objects derived from a VFP base class (such as custom) are propertly restored.
</t>
    </r>
    <r>
      <rPr>
        <i/>
        <sz val="10"/>
        <rFont val="Calibri"/>
        <family val="2"/>
      </rPr>
      <t>Because of misusing the .resetToDefault() method, Objects derived from a VFP base class such as custom were restored with all properties reset to the VFP default, .F. typically.
abOOP.prg!objectOfXML() now resets to the class value if different (object properties and collections being suported), and then applies the value previously saved as XML.
More information on http://www.west-wind.com/wwThreads/default_frames.asp?Thread=4B00KYJP3</t>
    </r>
  </si>
  <si>
    <r>
      <t xml:space="preserve">xxxServer.cFrmMBclass and xxxServer.cFrmIBclass replace awFrm.wcMessageBoxClass / awFrm.wcInputBoxClass and awPublic*.h constants
</t>
    </r>
    <r>
      <rPr>
        <sz val="10"/>
        <rFont val="Calibri"/>
        <family val="2"/>
      </rPr>
      <t>Because compilation constants in awPublic.h / awPublic_override.h can fail because of changes in set('path') at compile time, we define these classes at server level so that they can be accessed from anywhere, either from an independent procedure or a form member method.
Please make sure to manually add these properties to your xxxServer.prg; you can just copy and paste the corresponding lines from aw\app\progs\xxxServer.prg</t>
    </r>
  </si>
  <si>
    <r>
      <t xml:space="preserve">Sample Index form
</t>
    </r>
    <r>
      <rPr>
        <i/>
        <sz val="10"/>
        <rFont val="Calibri"/>
        <family val="2"/>
      </rPr>
      <t>Any new app built with FoxInCloud inherits a Sample Index form that developer can mimic to build its own.
Tip: sample code files for your application are located in:
[path to VFP9]\tools\ab\aw\app\sample\</t>
    </r>
  </si>
  <si>
    <r>
      <t xml:space="preserve">Comme pour aw.vcx!awFrm.wForm(), awPublic.prg!wForm() supporte les classes, et l'affichage différé du formulaire par .show()
</t>
    </r>
    <r>
      <rPr>
        <i/>
        <sz val="10"/>
        <rFont val="Calibri"/>
        <family val="2"/>
      </rPr>
      <t>Vous pouvez maintenant passer le nom d'une classe de formulaire comme premier paramètre de wForm().
Vous pouvez aussi obtenir une référence au formulaire avec wFormNoShow(), interagir avec ses PEMs si nécessaire, puis l'afficher en appelant wFormShow()</t>
    </r>
  </si>
  <si>
    <t>Error report and email include the exe date and version</t>
  </si>
  <si>
    <t>Les rapports et emails d'erreur incluent la date et la version de l'exe</t>
  </si>
  <si>
    <r>
      <t xml:space="preserve">Y' $ .inputMask mimiced for grid.column.textBox: a logical .ControlSource (with .T./.F.) shows Y/N instead of true/false
</t>
    </r>
    <r>
      <rPr>
        <i/>
        <sz val="10"/>
        <rFont val="Calibri"/>
        <family val="2"/>
      </rPr>
      <t>http://www.west-wind.com/wwThreads/Message4HW07Z7D6.wwt</t>
    </r>
  </si>
  <si>
    <t>Running …\xxxTest.exe from Windows command supports parameters; eg. 
"…\xxxTest|Prod.exe" .T.
To use .T. as first parameter, make sure to generate "xxxTest|Prod.forms" by running in IDE "do ...\xxxTest|Prod.prg with .T.", and include the "xxxTest|Prod.forms" text file in your project.
see also https://www.berezniker.com/content/pages/visual-foxpro/how-pass-parameters-vfp-exe</t>
  </si>
  <si>
    <t>L'exécution de …\xxxTest.exe depuis une fenêtre de commande Windows supporte les paramètres; eg. 
"…\xxxTest|Prod.exe" .T.
Pour utiliser .T. comme premier paramètre, assurez-vous de générer "xxxTest|Prod.forms" en exécutant "do ...\xxxTest|Prod.prg with .T." dans l'IDE VFP, et d'inclure le fichier text "xxxTest|Prod.forms" dans votre projet.
voir aussi : https://www.berezniker.com/content/pages/visual-foxpro/how-pass-parameters-vfp-exe</t>
  </si>
  <si>
    <t xml:space="preserve">Les Classes de base VFP retirées de awDefault*.css
Dans xxx.css, remplacez toute directive .&lt;vfpbaseclass&gt; {} CSS par .aw???{}, où ??? est l'abréviation VFP standard pour la classe de base;
par ex. remplacez tout ".commandbutton" by ".awcmd"
</t>
  </si>
  <si>
    <r>
      <t xml:space="preserve">you can override Grid.SelectedRow colors in xxx.css
</t>
    </r>
    <r>
      <rPr>
        <i/>
        <sz val="10"/>
        <rFont val="Calibri"/>
        <family val="2"/>
      </rPr>
      <t>From awDefault*.css, removed  the '!important' directive and added form ID in the selector so that it can be overridden by any other custom directive</t>
    </r>
  </si>
  <si>
    <t>.RowSourceType = 2 (Alias): Recno(.RowSource) synchronisé avec .ListIndex</t>
  </si>
  <si>
    <t>wNavigate(): do not override previous redirection.
Make sure to call the indended redirection first; eg.
thisForm.wFormMaster(...)
thisForm.release()</t>
  </si>
  <si>
    <t>FoxInCloud Live Tutorial</t>
  </si>
  <si>
    <r>
      <t xml:space="preserve">Nouvelles propriétés .wuEffectShow et .wuEffectHide: règlent les transitions visuelles lorsque la visibilité d'un objet change en mode Web.
</t>
    </r>
    <r>
      <rPr>
        <i/>
        <sz val="10"/>
        <rFont val="Calibri"/>
        <family val="2"/>
      </rPr>
      <t>Réglées à .T. par défaut, ces propriétés vous permettent de régler finement l'effet graphique que vous voulez appliquer à un objet lorsque sa visibilité change en mode Web.
En réglant ces propriétés à .F. vous remplacez l'effet d'apparition / évaporation par un simple montrer / cacher. Si vous les réglez à .null. vous appliquez le défaut défini dans FoxInCloud.js et xxx.js
D'autres options seront supportées plus tard comme:
- les paramètres que vous voulez appliquer à l'effet standard: par ex. '{duration:4}' règlera la durée de l'effet à 4 secondes,
- l'effet que vous voulez utiliser, par ex. 'Effect.Squish[({options})]' utilisera l'effet Squish en lieu et place de l'effet par défaut.
Tous les objets supporteront progressivement cette propriété, y compris les formulaires et les pages de pageFrame.</t>
    </r>
  </si>
  <si>
    <t>Support repeated DEFINE MENU | POPUP without prior RELEASE
Demo: http://foxincloud.com/tutotest/bs/RowSourceType.tuto &gt; rightClick on form surface</t>
  </si>
  <si>
    <t>Support des DEFINE MENU | POPUP mutiples sans RELEASE préalable
Démo: http://foxincloud.com/tutotest/bs/RowSourceType.tuto &gt; Click droit sur la surface du formulaire</t>
  </si>
  <si>
    <r>
      <t xml:space="preserve">Serveur de production ne pouvant joindre foxincloud.com au démarrage : explications et instructions de dépannage plus claires.
</t>
    </r>
    <r>
      <rPr>
        <i/>
        <sz val="10"/>
        <rFont val="Calibri"/>
        <family val="2"/>
      </rPr>
      <t>Selon les termes de la licence FoxInCloud, votre serveur de production doit être capable d'envoyer une requête HTTP au serveur foxincloud.com lors de son démarrage. Si cette requête échoue, le formulaire d'état du serveur affiche des instructions de dépannage beaucoup plus claires que vous pouvez retrouver ultérieurement à l'URL : FoxInCloud-status.xxx, où 'xxx' est l'extension 'script-mappée' de votre application.</t>
    </r>
  </si>
  <si>
    <r>
      <t xml:space="preserve">A containing class can easily be ignored when pointing on one of its member.
</t>
    </r>
    <r>
      <rPr>
        <i/>
        <sz val="10"/>
        <rFont val="Calibri"/>
        <family val="2"/>
      </rPr>
      <t>When you review an adaptation on an object member of a composite class and you realize that this composite class will not be used in your web application, the ignore popup menu now offers an option to ignore the containing class.</t>
    </r>
  </si>
  <si>
    <r>
      <t xml:space="preserve">Une classe contenante peut être facilement ignorée à partir d'un de ses membres
</t>
    </r>
    <r>
      <rPr>
        <i/>
        <sz val="10"/>
        <rFont val="Calibri"/>
        <family val="2"/>
      </rPr>
      <t>Sur la ligne d'un objet membre d'une classe composite, le menu ignorer propose désormais, le cas échéant, d'ignorer l'intégralité de la classe contenante. Ceci peut s'avérer utile si vous savez que cette classe composite ne sera pas utilisée dans votre projet Web.</t>
    </r>
  </si>
  <si>
    <r>
      <t xml:space="preserve">grid.column.checkbox : .click() et .valid() fire a single event on the server.
</t>
    </r>
    <r>
      <rPr>
        <i/>
        <sz val="10"/>
        <rFont val="Calibri"/>
        <family val="2"/>
      </rPr>
      <t>Previously, as .valid() is implemented by default, 2 .click() events were sent to the server.</t>
    </r>
  </si>
  <si>
    <t>CSScustomAdd(): mispelled CSS rule fixed</t>
  </si>
  <si>
    <t>CSScustomAdd(): règle CSS mal écrite corrigée</t>
  </si>
  <si>
    <r>
      <t xml:space="preserve">New folder …\tools\ab\aw\App\Sample\
</t>
    </r>
    <r>
      <rPr>
        <i/>
        <sz val="10"/>
        <rFont val="Calibri"/>
        <family val="2"/>
      </rPr>
      <t>Check this folder for sample elements that you can adapt to your application's specifics</t>
    </r>
  </si>
  <si>
    <r>
      <t xml:space="preserve">Nouvelles méthodes : Response.add|getCookie(), awFrm.wCookieAdd|Get()
</t>
    </r>
    <r>
      <rPr>
        <i/>
        <sz val="10"/>
        <rFont val="Calibri"/>
        <family val="2"/>
      </rPr>
      <t>Vous pouvez maintenant ajouter un cookie à la réponse HTTP depuis votre application en utilisant  m.response.addCookie() ou thisForm.wCookieAdd() selon que votre appel se situe dans une méthode de formulaire ou non, et le retrouver dans les requêtes ultérieures au moyen de m.Request.getCookie() ou thisForm.wCookieGet()</t>
    </r>
  </si>
  <si>
    <r>
      <t xml:space="preserve">The FoxInCloud Application Server Status Page now displays Aliases' save and restore times.
</t>
    </r>
    <r>
      <rPr>
        <i/>
        <sz val="10"/>
        <rFont val="Calibri"/>
        <family val="2"/>
      </rPr>
      <t>This feature can be of a great help to optimize data access such as choosing between a view or a cursor.
On-line demo: http://foxincloud.com/tutotest/foxincloud-status.tuto</t>
    </r>
  </si>
  <si>
    <r>
      <t xml:space="preserve">En mode web, la hauteur de la messageBox s'adapte au contenu du message.
</t>
    </r>
    <r>
      <rPr>
        <i/>
        <sz val="10"/>
        <rFont val="Calibri"/>
        <family val="2"/>
      </rPr>
      <t>Comme avec le messageBox système utilisée en mode desktop/LAN, la hauteur de la messageBox en mode Web s'adapte au nombre de lignes de texte du message à afficher (en tenant compte des césures réalisées par le navigateur).
FoxInCloud considère la hauteur définie au design dans la sous-classe xxxFrmMB comme un minimum.</t>
    </r>
  </si>
  <si>
    <t>First time user switches to 'production mode' or loads a new project, FAA prompts the user to analyze it.</t>
  </si>
  <si>
    <t>Nouvelle méthode awHTMLgen.CSScustomAdd() 
Ajoute des directives CSS spécifiques à la feuille de style générée awDefault*.css</t>
  </si>
  <si>
    <r>
      <t xml:space="preserve">Y' $ .inputMask supporté for grid.column.textBox : un .ControlSource logique (.T./.F.) affiche Y/N au lieu de true/false
</t>
    </r>
    <r>
      <rPr>
        <i/>
        <sz val="10"/>
        <rFont val="Calibri"/>
        <family val="2"/>
      </rPr>
      <t>http://www.west-wind.com/wwThreads/Message4HW07Z7D6.wwt</t>
    </r>
  </si>
  <si>
    <t>Fix random error when saving session:
Error: 1884
Message: Uniqueness of index WWSESSION is violated
Program: save</t>
  </si>
  <si>
    <t>Fix random file access error
"File access is denied c:\...\temp\4y60jvv3v\_4y60jvv3v_form_scx_old.cdx"</t>
  </si>
  <si>
    <t>New property FoxInCloud.inputAlwaysBlur
[default value false for back compat]
If set to true, input (textbox and editbox) send .LostFocus() and/or .Valid() event to server even if .value has not changed since .focus()</t>
  </si>
  <si>
    <r>
      <t xml:space="preserve">Support de display:inline-block sur le menu et le conteneur de formulaire
</t>
    </r>
    <r>
      <rPr>
        <i/>
        <sz val="10"/>
        <rFont val="Calibri"/>
        <family val="2"/>
      </rPr>
      <t>Afin d'éviter un blanc visuel et/ou un retour à la ligne en utilisant display:inline-block, xxxProcess.wFormStandardPage*() n'ajoute plus de blanc au sens HTML (caractères tel que espace, tabulation, saut de ligne, retour chariot) entre &lt;/nav&gt; et &lt;div class="awForm-container"&gt;
Note: la directive css white-space: nowrap; procure le même résultat</t>
    </r>
  </si>
  <si>
    <t>awServer
awHTML
FoxInCloud.js</t>
  </si>
  <si>
    <r>
      <t xml:space="preserve">FoxInCloud Live Tutorial improved!
</t>
    </r>
    <r>
      <rPr>
        <i/>
        <sz val="10"/>
        <rFont val="Calibri"/>
        <family val="2"/>
      </rPr>
      <t>FoxInCloud Live Tutorial is the cornerstone where you can see FoxInCloud in action:
- controls and events supported
- response times
- main cases of adaptation
- source code dynamically extracted from source *.?cx and colorized
- real-time event log
- FoxInCloud Application Server source code
- FoxInCloud Application Server Administration tools
- custom CSS and JS files
- and much more
Make sure to bookmark http://foxincloud.com/tutotest/! It's a place you'll play often visit to ...</t>
    </r>
  </si>
  <si>
    <r>
      <t xml:space="preserve">URLs de maintenance changées de 'bin/wc.dll' en 'wc.wc'
</t>
    </r>
    <r>
      <rPr>
        <i/>
        <sz val="10"/>
        <rFont val="Calibri"/>
        <family val="2"/>
      </rPr>
      <t>Ceci prépare la future migration vers WC5/6.
SITES DE PRODUCTION: AVANT de mettre à jour votre app. à cette version avec xxxProd.update.prg, vous DEVEZ faire ce qui suit sur votre machines de développement et de production:
- ajouter une 'extension liée à un script' (script-mapped extension) on *.wc avec exactement les mêmes réglages que *.xxx, comme sur ces images: &lt;img src="ftp://foxincloud.com/screenshots/ScriptMapApp.png"&gt;, &lt;img src="ftp://foxincloud.com/screenshots/ScriptMapWC.png"&gt;
- dans vos fichier *.ini, remplacer 'bin/wc.dll' par 'wc.wc'
- sur votre machine de développement, replacer votre fichier site/admin/admin.asp file par ab\aw\app\site\admin\admin.asp
Cette évolution is compatible avec les versions antérieures de FAS</t>
    </r>
  </si>
  <si>
    <t>Mr Lachmayya Siddanmane</t>
  </si>
  <si>
    <r>
      <t xml:space="preserve">grid : si column.currentControl change, les événement du nouveau .currentControl remplacent ceux du précédent
</t>
    </r>
    <r>
      <rPr>
        <i/>
        <sz val="10"/>
        <rFont val="Calibri"/>
        <family val="2"/>
      </rPr>
      <t>Auparavant, les événements de l'ancien (.currentControl) restaient actifs</t>
    </r>
  </si>
  <si>
    <r>
      <t xml:space="preserve">New property in xxxServer.lFormVariableCreate
</t>
    </r>
    <r>
      <rPr>
        <sz val="10"/>
        <rFont val="Calibri"/>
        <family val="0"/>
      </rPr>
      <t>lFormVariableCreate = .T. &amp;&amp; store a reference to each form(.scx) into a public variable named as the variable that DO FORM creates by default.</t>
    </r>
  </si>
  <si>
    <t>Dynamic PageFrame.resize() supported</t>
  </si>
  <si>
    <r>
      <t xml:space="preserve">En cas d'erreur dans l'application, les tables d'état du formulaire sont attachées à l'email de notification
</t>
    </r>
    <r>
      <rPr>
        <i/>
        <sz val="10"/>
        <rFont val="Calibri"/>
        <family val="2"/>
      </rPr>
      <t>Les tables d'état du formulaire sont un moyen précieux pour rechercher la cause de l'erreur</t>
    </r>
  </si>
  <si>
    <r>
      <t xml:space="preserve">Request Log and FoxInCloud Application Server status page (dashboard) now mention the Internet and browser response times,  and the AJAX response size.
</t>
    </r>
    <r>
      <rPr>
        <i/>
        <sz val="10"/>
        <rFont val="Calibri"/>
        <family val="2"/>
      </rPr>
      <t>Thanks to the tight integration of client (FoxInCloud.js) and server, each user request (AJAX) provides to the server the response times of browser and Internet of previous request together with its ID, data that server stores into the request log (wwRequestLog).
Knowing the amount of data returned by the server can be useful clue to optimize response times, especially when mitigated with Internet response time.</t>
    </r>
  </si>
  <si>
    <t>Boostrap: support des menus contextuels
démo: http://foxincloud.com/tutotest/bs/RowSourceType.tuto, click droit dans le formulaire déclenche un menu contextuel.</t>
  </si>
  <si>
    <t>Mr. Paul Elliot</t>
  </si>
  <si>
    <t>objectOfXML(): restore array properties to class values</t>
  </si>
  <si>
    <r>
      <t xml:space="preserve">Upgrade to current West-Wind Web Connect version
</t>
    </r>
    <r>
      <rPr>
        <sz val="10"/>
        <rFont val="Calibri"/>
        <family val="2"/>
      </rPr>
      <t>Main benefits brought by this migration:
- easier deployment and upgrade (.net-based webConnectionModule.dll replacing wc.dll)
- enchanced UTF-8 support
Anticipated behavior changes:
- debugmode is evaluated at run time rather than  compile time
- Send administrative emails using wwSMTP instead of deprecated wwIPstuff</t>
    </r>
  </si>
  <si>
    <r>
      <t xml:space="preserve">Mise à jour vers la version courante de West-Wind Web Connect
</t>
    </r>
    <r>
      <rPr>
        <sz val="10"/>
        <rFont val="Calibri"/>
        <family val="0"/>
      </rPr>
      <t>Principaux bénéfices attendus de cette migration:
- déploiement facilité grâce à webConnectionModule.dll basé sur .net qui remplace wc.dll
- meilleur support de UTF-8
Changements de comportement anticipés:
- DEBUGMODE est évalué à l'exécution au lieu de la compilation
- Envoyer les emails administratifs avec wwSMTP au lieu de wwIPstuff (déprécié)</t>
    </r>
  </si>
  <si>
    <r>
      <t xml:space="preserve">Grid : nouvel exemple dans le tutoriel en ligne montrant comment vous pouvez geler la ligne d'une grille dynamiquement
</t>
    </r>
    <r>
      <rPr>
        <i/>
        <sz val="10"/>
        <rFont val="Calibri"/>
        <family val="2"/>
      </rPr>
      <t>Utile si l'utilisateur doit rester sur la même ligne de la grille, cette fonctionnalité est démontrée ici:
http://foxincloud.com/tutotest/wFormStandardPage.tuto?awForm=report.scx
En clickant la boîte à cocher 'freeze', l'utilisateur ne peut plus naviguer à un autre rang de la grille.
Voir aussi le code source du serveur ici : http://foxincloud.com/tutotest/fileDisplay.tuto?tutoServer.prg</t>
    </r>
  </si>
  <si>
    <r>
      <t xml:space="preserve">'debugger;' instruction removed from grid onCellClick*() generated code.
</t>
    </r>
    <r>
      <rPr>
        <i/>
        <sz val="10"/>
        <rFont val="Calibri"/>
        <family val="2"/>
      </rPr>
      <t>This instruction would cause JavaScript program to stop when clicking a grid cell while browser dev tool is open</t>
    </r>
  </si>
  <si>
    <r>
      <t>Prise en charge des instructions DoDefault()</t>
    </r>
    <r>
      <rPr>
        <i/>
        <sz val="10"/>
        <rFont val="Calibri"/>
        <family val="2"/>
      </rPr>
      <t xml:space="preserve">
Si FoxInCloud requiert une instruction DoDefault() pour exécuter le code hérité de la classe aw.vcx :
- si aucune n'existe, FAA l'ajoute à l'endroit voulu,
- si une existe mais pas à l'endroit voulu, FAA avertit le développeur pour qu'il la déplace là où FoxInCloud l'attend.</t>
    </r>
  </si>
  <si>
    <t>awServer
awConfig</t>
  </si>
  <si>
    <r>
      <t xml:space="preserve">xxxTest|Prod.ini &gt; UserStateWeeks supported
</t>
    </r>
    <r>
      <rPr>
        <sz val="10"/>
        <rFont val="Calibri"/>
        <family val="2"/>
      </rPr>
      <t>for more details</t>
    </r>
    <r>
      <rPr>
        <b/>
        <sz val="10"/>
        <rFont val="Calibri"/>
        <family val="2"/>
      </rPr>
      <t>:</t>
    </r>
    <r>
      <rPr>
        <sz val="10"/>
        <rFont val="Calibri"/>
        <family val="2"/>
      </rPr>
      <t xml:space="preserve"> modify file aw/app/xxxTest.ini</t>
    </r>
  </si>
  <si>
    <r>
      <t xml:space="preserve">xxxTest|Prod.ini &gt; UserStateWeeks supporté
</t>
    </r>
    <r>
      <rPr>
        <sz val="10"/>
        <rFont val="Calibri"/>
        <family val="2"/>
      </rPr>
      <t>pour plus de détails</t>
    </r>
    <r>
      <rPr>
        <b/>
        <sz val="10"/>
        <rFont val="Calibri"/>
        <family val="2"/>
      </rPr>
      <t>:</t>
    </r>
    <r>
      <rPr>
        <sz val="10"/>
        <rFont val="Calibri"/>
        <family val="2"/>
      </rPr>
      <t xml:space="preserve"> modify file aw/app/xxxTest.ini</t>
    </r>
  </si>
  <si>
    <r>
      <t xml:space="preserve">If form runs a private datasession, regional settings auto-adjust to user's preferred language.
</t>
    </r>
    <r>
      <rPr>
        <i/>
        <sz val="10"/>
        <rFont val="Calibri"/>
        <family val="2"/>
      </rPr>
      <t>This is similar to using in VFP SET SYSFORMATS ON</t>
    </r>
  </si>
  <si>
    <r>
      <t xml:space="preserve">Les pads de séparation de menu sont plus visible
</t>
    </r>
    <r>
      <rPr>
        <i/>
        <sz val="10"/>
        <rFont val="Calibri"/>
        <family val="2"/>
      </rPr>
      <t>Si vous ajoutez un pad séparateur dans une barre de menu (prompt = '\-'), il sera clairement visible en HTML</t>
    </r>
  </si>
  <si>
    <t>Changing .BorderStyle dynamically supported in Web mode</t>
  </si>
  <si>
    <t>Le changement dynamique de .BorderStyle est supporté en mode Web</t>
  </si>
  <si>
    <t>Améliorer la Version adaptative (Bootstrap) de Samples\FIC\FICdemo
Utilisateurs de Bootstrap, veuillez vérifier le rendu des formulaires en ligne</t>
  </si>
  <si>
    <t>FAA
aw.vcx!awFrm</t>
  </si>
  <si>
    <r>
      <t xml:space="preserve">wForm() accepts .null. as second parameter meaning "define modality based on .WindowType"
</t>
    </r>
    <r>
      <rPr>
        <sz val="10"/>
        <rFont val="Calibri"/>
        <family val="0"/>
      </rPr>
      <t>FAA now uses .null. as default for wForm() second parameter when Form does not return any value</t>
    </r>
  </si>
  <si>
    <t>Parenthèses imbriquées supportées dans les paramètres des appels de fonctions et méthodes</t>
  </si>
  <si>
    <t>Fix unterminated comment issue</t>
  </si>
  <si>
    <t>Commentaire inachevé résolu</t>
  </si>
  <si>
    <r>
      <t xml:space="preserve">nButton provided to .Mouse*() events
</t>
    </r>
    <r>
      <rPr>
        <i/>
        <sz val="10"/>
        <rFont val="Calibri"/>
        <family val="2"/>
      </rPr>
      <t>Previously the 'nButton' 1st parameter to .Mouse*() event methods was always set to -1.
Reminder: only.MouseDown()  and .MouseUp() are eligible to be processed on server. Other mouse events should be processed by the browser using JavaScript</t>
    </r>
  </si>
  <si>
    <r>
      <t xml:space="preserve">Bootstrap Support
</t>
    </r>
    <r>
      <rPr>
        <i/>
        <sz val="10"/>
        <rFont val="Calibri"/>
        <family val="2"/>
      </rPr>
      <t>Phase 1 
- new property awFrm.vcx!awFrm.wBSlHTMLgen (that any app form inherits from) to choose between Classic-VFP or Bootstrap HTML rendering; at this stage, absolute positioning remains.
- new property xxxServer.lBootstrapAdd to load Bootstrap CSS and JS resources into each page
- state changes (enabled/readonly/checked/active) : replace in-line style modification by class addition / removal (with the corresponding CSS generated) so that it can easily by overloaded by custom `xxx.css`
- VFP base classes removed from generated awDefault*.css: in xxx.css, make sure to replace any .&lt;vfpbaseclass&gt; {} CSS directive by a .aw???{} directive, where ??? is the standard VFP abbreviation for base class; eg replace .commandbutton{...} by .awcmd{...}
- start deprecating `Prototype.js` in favor of `jQuery`: as Bootstrap relies on jQuery and Prototype.js is hardly ever updated, we'll progressively deprecate Prototype.js and rely on jQuery only.
- identify pairs label-control automatically
- layout in the Bootstrap 'grid' system generated based on the VFP form layout.
  - render embedded child forms using  Bootstrap Modal instead of deprecated  Prototype Window Class</t>
    </r>
  </si>
  <si>
    <r>
      <t xml:space="preserve">New sample form with an online signature
</t>
    </r>
    <r>
      <rPr>
        <sz val="10"/>
        <rFont val="Calibri"/>
        <family val="0"/>
      </rPr>
      <t>on line acquisition of a user signature, upload to the server and display of the resulting image in a form: http://foxincloud.com/tutotest/signature.tuto</t>
    </r>
  </si>
  <si>
    <r>
      <t xml:space="preserve">Formulaire Index modèle
</t>
    </r>
    <r>
      <rPr>
        <i/>
        <sz val="10"/>
        <rFont val="Calibri"/>
        <family val="2"/>
      </rPr>
      <t xml:space="preserve">Chaque nouveau project FoxInCloud a un formulaire index par défaut dont le développeur peut s'inspirer pour construire le sien.
Astuce : les fichier modèles pour votre application sont dans :
[dossier de VFP9]\tools\ab\aw\app\form\ </t>
    </r>
  </si>
  <si>
    <r>
      <t xml:space="preserve">Starting FoxInCloud Application Server in production mode requires valid customer and license IDs
</t>
    </r>
    <r>
      <rPr>
        <i/>
        <sz val="10"/>
        <rFont val="Calibri"/>
        <family val="2"/>
      </rPr>
      <t>Make sure to fill your FoxInCloud and wConnect IDs in xxxTest|Prod.ini before starting your FAS in production mode (as a .exe, either in File or COM mode).
For more information on where you can find these IDs, check out VFP9\tools\ab\aw\app\xxxTest.ini
Reminder: if, for whatever reason, your FAS could not start,  http://.../FoxInCloud-status.xxx tells you the reason why.</t>
    </r>
  </si>
  <si>
    <r>
      <t xml:space="preserve">awPgf.wlPagesRefresh supported in both desktop and Web mode
</t>
    </r>
    <r>
      <rPr>
        <i/>
        <sz val="10"/>
        <rFont val="Calibri"/>
        <family val="2"/>
      </rPr>
      <t>By default, VFP9 pageFrame.Refresh() only  .Refresh() the active page.
When setting .wlPagesRefresh to .T., FoxInCloud executes .Refresh() on all pages.
You may find this feature useful in cases like:
- in both desktop and web modes, to refresh the pages caption upon navigating a main grid, eg. this code:
this.Caption = cRefAppend(this.Caption, Reccount('awAdapter_awCustomer'), .T., .T.) &amp;&amp; cRefAppend(): modify command abTxt
- in web mode if you don't want to request the server each time a user activates a page.
This property might have been supported in the past - some change in the awPgf.Refresh?() methods might have broken this support.</t>
    </r>
  </si>
  <si>
    <r>
      <t>Grid: .BeforeRowchange() supported</t>
    </r>
    <r>
      <rPr>
        <i/>
        <sz val="10"/>
        <rFont val="Calibri"/>
        <family val="2"/>
      </rPr>
      <t xml:space="preserve">
Occurs when the user changes the active row or column before the new cell gets the focus. It also occurs before the Valid event of the current object in the grid column and any rules in the database. To prevent the active row and column in the grid from changing, use NODEFAULT in desktop mode, and return .F. in Web mode</t>
    </r>
  </si>
  <si>
    <r>
      <t xml:space="preserve">Grille : .BeforeRowChange() supporté
</t>
    </r>
    <r>
      <rPr>
        <i/>
        <sz val="10"/>
        <rFont val="Calibri"/>
        <family val="2"/>
      </rPr>
      <t>Cet événement se produit quand l'utilisateur change de ligne active dans la grille.
Pour empêcher le changement de ligne, ajouter NODEFAULT pour le mode desktop, et return .F. pour le mode Web.</t>
    </r>
  </si>
  <si>
    <r>
      <t xml:space="preserve">New property .wcPropSaveNot: list of custom properties that should NOT be saved.
</t>
    </r>
    <r>
      <rPr>
        <i/>
        <sz val="10"/>
        <rFont val="Calibri"/>
        <family val="2"/>
      </rPr>
      <t>By default, FoxInCloud saves any custom property added to an object, either at design time or at runtime using VFP addProperty() function or method. This makes it easier for the developer to add properties without taking care whether it'll be saved or not; note: this applies to objects only, not to classes - you need to explicitely list the class properties to be saved in .wcPropSave.
If the value of some properties never change in the course of user's action, add them to the .wcPropSaveNot list.
You can easily edit the .wcPropSaveNot list of a given object using awPublic.prg!.wcPropSaveNotEdit()</t>
    </r>
  </si>
  <si>
    <r>
      <t xml:space="preserve">grid: when column.currentControl changes, the event methods of the new .currentControl replace those of previous one.
</t>
    </r>
    <r>
      <rPr>
        <i/>
        <sz val="10"/>
        <rFont val="Calibri"/>
        <family val="2"/>
      </rPr>
      <t>Previously, events of the previous .currentControl would have remained active.</t>
    </r>
  </si>
  <si>
    <r>
      <t xml:space="preserve">Support des menus contextuels (popup) amélioré.
</t>
    </r>
    <r>
      <rPr>
        <i/>
        <sz val="10"/>
        <rFont val="Calibri"/>
        <family val="2"/>
      </rPr>
      <t>Parmi les améliorations, citons: le positionnement du menu près de la souris, la fermeture du menu en cas de click ailleurs sur la page, la methode de retour (call back) et les fonctions liées comme bar() et prmBar(). D'autre améliorations seront apportées selon les cas d'emploi et les remarques soumises par les développeurs.
Démonstration et code source sur le 'Tutoriel Vivant FoxInCloud': http://foxincloud.com/tutotest/wFormStandardPage.tuto?awForm=RowSourceType.scx : click droit dans le fond du formulaire - cette URL temporaire car nous prévoyons de déployer des menus contextuels utilisant tout les spectre des fonctionnalités VFP un peu partout dans le 'Tutoriel Vivant FoxInCloud'</t>
    </r>
  </si>
  <si>
    <r>
      <t xml:space="preserve">Attendre que Windows ait effectivement effacé les anciennes tables d'état du formulaire avant de renommer les nouvelles comme anciennes
</t>
    </r>
    <r>
      <rPr>
        <i/>
        <sz val="10"/>
        <rFont val="Calibri"/>
        <family val="2"/>
      </rPr>
      <t>Apparemment, ERASE files.* peut prendre un certain temps avant que Windows ait terminé la tâche qui semble asynchrone.
awServer.prg!awAJAX.propsReplace() capture désormais l'erreur et attend que le nom de fichier soit vraiment disponible avant de renommer ; ceci évite l'erreur 1705 "Accès au fichier refusé"</t>
    </r>
  </si>
  <si>
    <r>
      <t xml:space="preserve">Production Application update improved
</t>
    </r>
    <r>
      <rPr>
        <i/>
        <sz val="10"/>
        <rFont val="Calibri"/>
        <family val="2"/>
      </rPr>
      <t>awServerUpload() now updates automatically:
- the whole site if a new version of FoxInCloud iw detected,
- the default style sheet (awDefaultAll.css) if any of the application's class library has changed since last generation.</t>
    </r>
  </si>
  <si>
    <r>
      <t xml:space="preserve">Restoration times (ms) are detailed in form-user state tables, at the property, datasession and alias levels
</t>
    </r>
    <r>
      <rPr>
        <i/>
        <sz val="10"/>
        <rFont val="Calibri"/>
        <family val="2"/>
      </rPr>
      <t>form-user state tables are stored in your application's temp folder;
You can easily USE and BROWSE these tables; datasession restore times are detailed at the alias level in the corresponding record, column 'PV' (memo).
These figures can greatly help you optimize your Web application.
When your application is in production, you can at any time download a specific form-user state table by running awServer.prg!awUserPropsTableGet() - see also this template program: &lt;path to VFP9&gt;\Tools\AB\AW\App\Progs\xxxTest.UserPropsTableGet.prg</t>
    </r>
  </si>
  <si>
    <r>
      <t xml:space="preserve">New form 'valuesDelayed' demonstrating the ability to collect some control values on client side and delay submittal of this set of values to the server
</t>
    </r>
    <r>
      <rPr>
        <i/>
        <sz val="10"/>
        <rFont val="Calibri"/>
        <family val="2"/>
      </rPr>
      <t>This feature can save time (less server round trips) in scenarios where users has to select/enter numerous values before any valid action can occur -- eg. a search area on a form.</t>
    </r>
  </si>
  <si>
    <t>FoxInCloud.js
FoxInCloud.css</t>
  </si>
  <si>
    <t>Navigation entre contrôles des formulaires proche du comportement de VFP
- à l'ouverture du formulaire, l'attention est sur le contrôle de plus bas tabindex (en mode classique seulement, Bootstrap semble contrarier ce comportement)
- les touches Tab et Enter déplacent l'attention sur le contrôle suivant dans l'ordre des tabindex (fait sur le client)
- côté serveur, si .Valid() ne retourne pas .T. ou 1, le serveur retourne un ordre pour focaliser sur le contrôle choisi par .Valid()
- à la fermeture d'un formulaire enfant par tout moyen (bouton, croix ou touche escape), en mode classique ou Bootstrap, l'attention revient au contrôle à l'origine de son ouverture
. si la sortie d'un contrôle déclenche l'ouverture d'un dialogue (par ex. liste de sélection), l'attention reste ne passe au contrôle suivant qu'à la fermeture du dit formulaire
Démo : http://foxincloud.com/tutotest/Event.tuto
MERCI DE TESTER ATTENTIVEMENT sur votre application et poster les problèmes éventuels sur le forum de support avec UNE VIDEO du comportement</t>
  </si>
  <si>
    <r>
      <t xml:space="preserve">Support des séparateurs de date spécifiques
</t>
    </r>
    <r>
      <rPr>
        <i/>
        <sz val="10"/>
        <rFont val="Calibri"/>
        <family val="2"/>
      </rPr>
      <t>Vous pouvez spécifier un séparateur de date différent de '/' en ajoutant cette ligne aux paramètres FoxInCloud définis dans xxx.js:
dateSeparator: '.',
// ou'-' ou ...
Assurez-vous que le caractère spécifié correspond à celui utilisé par Set('Date') et/ou Set('Mark')</t>
    </r>
  </si>
  <si>
    <r>
      <t xml:space="preserve">Bootstrap Support, step 3.2:
</t>
    </r>
    <r>
      <rPr>
        <sz val="10"/>
        <rFont val="Calibri"/>
        <family val="2"/>
      </rPr>
      <t>- support for Checkbox|Optionbutton.Style = 2 &amp;&amp; graphical</t>
    </r>
  </si>
  <si>
    <t>Support [textbox|editbox|spinner].InteractiveChange() on client side using HTML5 DOM event oninput().
- return .T. (behavior change): execute on server twice (instead of once previously), at first and last .Value modification (not upon intermediate changes)
- return .F.: execute on server at last .Value modification, just before .Valid(); use this option to have the same behaviour as (return .T.) previously
- return &lt;javaScript&gt; : execute on client at EACH .Value modification</t>
  </si>
  <si>
    <t>Support de [textbox|editbox|spinner].InteractiveChange() sur le client au moyen de l'événement DOM HTML5 oninput().
- return .T. (nouveau comportement) : exécuter 2 fois sur le serveur : au premier et dernier changement de .Value (rien aux changements intermédiaires)
- return .F. : exécuter une fois sur le serveur, juste avant .Valid() ; ce réglage a le même comportement que (return .T.) précédemment.
- return &lt;javaScript&gt; : exécuter l'événement sur le client à chaque changement de .Value</t>
  </si>
  <si>
    <r>
      <t xml:space="preserve">Store form state tables in a user-specific sub-folder of the .\Temp folder
</t>
    </r>
    <r>
      <rPr>
        <i/>
        <sz val="10"/>
        <rFont val="Calibri"/>
        <family val="2"/>
      </rPr>
      <t>This enhancements provides the following benefits:
- reduce the number of files in the app temp root and the VFP temp folder, hence less time spent finding files and no longer need to purge temp folders;
- some additional state data such as grid contents can be stored as tables, hence a possible recycling across user requests and access to some commands not working with cursors such as COPY TO.
/!\ Updating Production Applications require that ALL USERS ARE DISCONNECTED. URL foxincloud-status.xxx tells you that.
Purging the temp\ folder after stopping server and before updating app is recommended</t>
    </r>
  </si>
  <si>
    <t>In case of startup error, add name of Application Admin to notification email</t>
  </si>
  <si>
    <t>En cas d'erreur au démarrage, ajouter le nom de l'administrateur de l'application au courriel de notification</t>
  </si>
  <si>
    <r>
      <t>Grille paginée automatiquement
awCntGrdPage</t>
    </r>
    <r>
      <rPr>
        <i/>
        <sz val="10"/>
        <rFont val="Calibri"/>
        <family val="2"/>
      </rPr>
      <t xml:space="preserve"> :
Si un de vos formulaires comporte une grille avec de nombreux enregistrements, ajoutez un objet de cette classe sur votre formulaire, collez-y votre grille existante et vous aurez en mode Web une grille paginée avec des temps de réponse optimisés.
Supporte les grilles tous les types de .RecordSource, et supportera prochainement les .RecordSource modifiables avec tous les types de bufferisation, ainsi que l'édition directe dans la grille.
Le comportement de la grille est inchangé en mode desktop, avec exactement le même code code. Ce comportement est automatique si la grille est membre d'un formulaire.scx. Toutefois, si la grille est membre d'une classe, vous devez donner manuellement au container dérivé de awCntGridPage le même nom qu'à la grille (car dans ce cas VFP rend la propriété .Name en lecture seule, le programme ne peut donc pas la modifier)</t>
    </r>
  </si>
  <si>
    <t>Nouvelles propriétés serveur
xxxServer.ljQueryUIdialog = .T. : utilisez un dialogue jQueryUI au lieu de l'antique 'Prototype Window Class'
xxxServer.lPrototypeAdd = .T.  &amp;&amp; charger Prototype.js (http://prototypejs.org/) et les scripts qui en dépendent: Scriptaculous, PrototypeWindowClass, event.simulate, etc.
Comme PrototypeJS sera bientôt dépréciée, testez ces propriétés dans votre application aussi tôt que possible ! Vous pouvez dans un premier temps les régler dans xxxTestServer.</t>
  </si>
  <si>
    <t>Bootstrap Support
Step 4: Complete migration from Prototype.js to jQuery.</t>
  </si>
  <si>
    <t>Support de Bootstrap
Etape 4: fin de la migration de Prototype.js vers jQuery</t>
  </si>
  <si>
    <t>Support OLEClass 'MSComctlLib.TreeCtrl.2' [Microsoft TreeView Control V6 (SP4)] using Bootstrap treeview
(https://github.com/jonmiles/bootstrap-treeview)
- support programmatic changes such as node addition, removal or modification
Demo: http://foxincloud.com/tutotest/bs/treeview.tuto</t>
  </si>
  <si>
    <r>
      <t xml:space="preserve">Plus d'erreur fatale (buffer overrun) de PEMeditor en ouvrant des classes de aw.vcx, ou dérivées de aw.vcx, ou basées sur aw.vcx.
</t>
    </r>
    <r>
      <rPr>
        <i/>
        <sz val="10"/>
        <rFont val="Calibri"/>
        <family val="2"/>
      </rPr>
      <t>Dans un *.?cx, les instructions LPARAMETERS dont la longueur excède 255 caractères, espaces et commentaires inclus, provoquent un dépassement de capacité de tampon ('buffer overrun') sur la fonction aMembers() (tous les détails sur https://vfpx.codeplex.com/wikipage?title=Thor%20TWEeT%2023).
Dans aw.vcx, toutes les instructions LPARAMETERS ont été ramenées en dessous du plafond de 255 caractères.
Astuce : pour lire la documentation d'une méthode de aw.vcx!aw*, cliquez le bouton 'voir le code parent' toute une fenêtre de code de l'éditeur de classe / écran.</t>
    </r>
  </si>
  <si>
    <r>
      <t xml:space="preserve">Dans les listbox et les combobox, les éléments initialement inactif (préfixés par '\') sont rendus disabled="disabled" à la génération du HTML initial.
</t>
    </r>
    <r>
      <rPr>
        <i/>
        <sz val="10"/>
        <rFont val="Calibri"/>
        <family val="2"/>
      </rPr>
      <t>Précédemment, les éléments inactifs n'étaient inactivés sur le browser que dynamiquement (pendant une requête utilisateur) ; désormais, le éléments initialement inactifs sont rendus comme tel dans le HTML.</t>
    </r>
  </si>
  <si>
    <t>abOOP</t>
  </si>
  <si>
    <t>When no custom code implemented in .click() of Optiongroup/Commandgroup member, execute *group.click()
(as of VFP native behavior)</t>
  </si>
  <si>
    <t>Si aucun code applicatif implémenté dans .click() d'un membre d'un Optiongroup ou Commandgroup, exécuter *group.click()
(selon comportement natif de VFP)</t>
  </si>
  <si>
    <t>Bootstrap: right justify inline forms (https://getbootstrap.com/docs/4.0/components/forms/#inline-forms)</t>
  </si>
  <si>
    <t>Bootstrap: justifier à droite les formulaires en ligne (https://getbootstrap.com/docs/4.0/components/forms/#inline-forms)</t>
  </si>
  <si>
    <r>
      <t xml:space="preserve">If a production Application Server fails to start, system sends a notification email to Administrator and message is more user-friendly.
</t>
    </r>
    <r>
      <rPr>
        <i/>
        <sz val="10"/>
        <rFont val="Calibri"/>
        <family val="2"/>
      </rPr>
      <t>Make sure all data are populated in xxxProd.ini!</t>
    </r>
  </si>
  <si>
    <r>
      <t>xxxFrm.wViewPortWidth|Height provides view port dimensions in both desktop and Web modes</t>
    </r>
    <r>
      <rPr>
        <i/>
        <sz val="10"/>
        <rFont val="Calibri"/>
        <family val="2"/>
      </rPr>
      <t xml:space="preserve">
Use these properties, you can adjust your forms' dimensions and position anywhere in your code, eg in .Init(), .Refresh(), etc.</t>
    </r>
  </si>
  <si>
    <r>
      <t xml:space="preserve">.Click(), .MiddleClick() et .RightClick() différenciés dans les en-têtes et les cellules de grilles
</t>
    </r>
    <r>
      <rPr>
        <i/>
        <sz val="10"/>
        <rFont val="Calibri"/>
        <family val="2"/>
      </rPr>
      <t>Précédemment, si .Click() était implémenté sur une cellule de grille ou sur la grille elle-même, il était aussi déclenché lorsque l'utilisateur actionnait le bouton central ou droit de la souris.
Comme ActiveWidgets implémente .Click(), .MiddleClick() et .RightClick() avec la seule méthode .onCellClicked() [conformément au modèle HTML DOM event qui n'utilise que la méthode .click()], le JavaScript que génère awHTML teste le bouton indiqué dans l'objet event HTML avant d'exécuter l'événement.</t>
    </r>
  </si>
  <si>
    <r>
      <t xml:space="preserve">"File '...\awfrmmb_ini.dbf' does not exist" error fixed.
</t>
    </r>
    <r>
      <rPr>
        <i/>
        <sz val="10"/>
        <rFont val="Calibri"/>
        <family val="2"/>
      </rPr>
      <t>This error used to occur when calling awPublic.prg!wMessageBox() in production Web mode.
Tested successfully on http://ctb.wanagain.net</t>
    </r>
  </si>
  <si>
    <r>
      <t xml:space="preserve">Résolution de l'erreur "Le fichier '...\awfrmmb_ini.dbf' n'existe pas"
</t>
    </r>
    <r>
      <rPr>
        <i/>
        <sz val="10"/>
        <rFont val="Calibri"/>
        <family val="2"/>
      </rPr>
      <t>Erreur se produisant lors de l'appel de awPublic.prg!wMessageBox() en mode Web de production.
Testé avec succès sur on http://ctb.wanagain.net.</t>
    </r>
  </si>
  <si>
    <t>Samples</t>
  </si>
  <si>
    <t>When displaying a child form and a messagebox (or similar), make sure messagebox always displays last regardless of the call order
This case occurs when dialog is issued for form.show() or form.refresh()</t>
  </si>
  <si>
    <t>Do not log this request!
If you don't want a request to appear in the server log, call xxxProcess.logRequestNo() anywhere duting the request</t>
  </si>
  <si>
    <r>
      <t xml:space="preserve">Le Log et le tableau de bord du Serveur FoxInCloud indiquent les temps de réponse Internet et Navigateur, et la taille des reponses AJAX.
</t>
    </r>
    <r>
      <rPr>
        <i/>
        <sz val="10"/>
        <rFont val="Calibri"/>
        <family val="2"/>
      </rPr>
      <t>Grâce à la collaboration étroite entre client (FoxInCloud.js) et serveur, chaque requête utilisateur AJAX envoie au serveur les temps Internet et Navigateur de la requête précédente (ainsi que son ID) que le serveur indique dans le log des requêtes (wwRequestLog).
Connaître la taille de la réponse AJAX aux actions des utilisateurs peut être un indicateur intéressant dans une recherche d'optimisation, notamment si on le rapproche du temps de réponse Internet.</t>
    </r>
  </si>
  <si>
    <t>Support de Bootstrap 5
Si votre application n'utilise que le code HTML que FoxIncloud génère à partir des formulaires VFP, vous n'avez aucune adaptation à réaliser.
En revanche, si vous générez du HTML spécifique (par ex. avec la méthode .wcHTMLgen()), vous devez le revoir en tenant compte des évolutions imposées par le passage de V.3 à V.4 (https://getbootstrap.com/docs/4.6/migration/) et de V.4 à V.5 (https://getbootstrap.com/docs/5.0/migration/).
Bien que cette liste soit loin d'être exhaustive, les évolutions les plus notables sont :
- HTML des checkbox et option buttons modifié
- la classe '.btn-default' s'appelle désormais '.btn-secondary'
- nouvelles classes pour les contrôles de formulaires : .form-label, form-check, .mb-* au lieu de .form-group, etc.
- classes input-group-* simplifiées
- popover : l'initialisation doit être explicite (plus d'extension jQuery)
- le HTML des alertes est modifié (https://getbootstrap.com/docs/5.0/components/alerts/)</t>
  </si>
  <si>
    <r>
      <t xml:space="preserve">New properties .wuEffectShow and .wuEffectHide: sets the visual effect when object's visibility changes in Web mode.
</t>
    </r>
    <r>
      <rPr>
        <i/>
        <sz val="10"/>
        <rFont val="Calibri"/>
        <family val="2"/>
      </rPr>
      <t>.T. by default, these properties allow you to fine tune the graphical effects applied to an object when its visibility changes in Web mode.
Setting either of these properties to .F. inhibits the appear and/or fade transition when object turns to visible or hidden. Setting them to .null. applies the default behavior defined in FoxInCloud.js and xxx.js.
Other options will be later supported such as:
- the parameters you want the effect to apply, eg. '{duration: 4}' to set the effect duration to 4 seconds,
- the effect you want to use, eg. 'Effect.Squish[({options})]' to use the 'Squish' effect rather than the default appear/fade.
Will be supported by all objects including forms and pages in pageframes.</t>
    </r>
  </si>
  <si>
    <t>aw.vcx!aw*.wBSgroup: règle l'appartenance à un groupe Bootstrap</t>
  </si>
  <si>
    <r>
      <t xml:space="preserve">Utilisateurs avec licence de production: plus besoin d'utiliser le raccourci 'FoxInCloud Application Studio' en tant qu'administrateur
</t>
    </r>
    <r>
      <rPr>
        <i/>
        <sz val="10"/>
        <rFont val="Calibri"/>
        <family val="2"/>
      </rPr>
      <t>Grâce aux fonctionnalités avancées d'Installshield professionnel, tous les utilisateurs ont maintenant tous les droits sur home(1) + 'tools\ab\*' ; Windows ne stocke plus les fichiers modifiés de cette arborescence dans C:\Users\"user"\AppData\Local\VirtualStore</t>
    </r>
  </si>
  <si>
    <r>
      <t xml:space="preserve">Au démarrage, FWAS supporte le dossier courant réglé par défaut dans le menu VFP 'outils &gt; options &gt; emplacement des fichiers'
</t>
    </r>
    <r>
      <rPr>
        <i/>
        <sz val="10"/>
        <rFont val="Calibri"/>
        <family val="2"/>
      </rPr>
      <t>Le Studio d'Applications Web FoxInCloud (FWAS) contourne désormais ce réglage et le remplace par le dossier de travail par défaut (home(1) + "tools\ab\wc")</t>
    </r>
  </si>
  <si>
    <t>When running in 'copy' (test) mode, prompt user to open all source code files as read-only</t>
  </si>
  <si>
    <t>En mode 'copie' (test), demander à l'utilisateur s'il veut ouvrir tous les fichiers source en lecture seule.</t>
  </si>
  <si>
    <t>Support de la OLEclass 'Shell.Explorer.2' [Microsoft Internet Explorer]
Supporte .Navigate() et .Navigate2() ; Ajoutez dodefault(m.url) à votre code dans ces méthodes.
Les autres paramètres de ces méthodes ne sont pas supportés : flags, targetFrameName, postData, headers.
En mode web la navigation vers l'URL indiquée étant fictive, les événements .*Navigate*() ne se déclenchent pas et les propriétés d'état n'évoluent pas : .readyState reste à READYSTATE_COMPLETE (4), .busy reste à .F. et .locationURL reste vide</t>
  </si>
  <si>
    <t>abDev!uValue()</t>
  </si>
  <si>
    <t>Various fixes and enhancements:
- fixed adaptation issue when function call (eg.  messageBox()) is part of an expression and/or on several lines of code
- added a form where user can select ignored and / or excluded files for analysis
Server and Site installation (step 3):
- enhanced the log messages
- raise error if app code or program folder are empty
- rebuild files whenever user changes app code
- better visual feedback when files installation completes
- compile classlibraries in reverse order of dependencies</t>
  </si>
  <si>
    <r>
      <t xml:space="preserve">Support for RETURN object in .Valid() and call-back method.
</t>
    </r>
    <r>
      <rPr>
        <i/>
        <sz val="10"/>
        <rFont val="Calibri"/>
        <family val="2"/>
      </rPr>
      <t>Whenever application returns a reference to an object and no .setFocus() instruction was executed, FoxInCloud Application Server sets focus on the corresponding element.</t>
    </r>
  </si>
  <si>
    <r>
      <t xml:space="preserve">Clearing awOLEPEF*.tag releases the PDF file currently displayed
</t>
    </r>
    <r>
      <rPr>
        <i/>
        <sz val="10"/>
        <rFont val="Calibri"/>
        <family val="2"/>
      </rPr>
      <t>In LAN/desktop mode, you may need to manipulate the PDF file right after user has displayed it; to do so, set:
.tag='' &amp;&amp; or any string that is not a valid PDF file address</t>
    </r>
  </si>
  <si>
    <t>Support link in Form title bar:
prompt user for bug comments and send notification message from server with user's form state table attached</t>
  </si>
  <si>
    <r>
      <t xml:space="preserve">Production server unable to reach foxincloud.com at startup: clearer explanation and trouble shooting instructions
</t>
    </r>
    <r>
      <rPr>
        <i/>
        <sz val="10"/>
        <rFont val="Calibri"/>
        <family val="2"/>
      </rPr>
      <t>As of the FoxInCloud license, your production server needs be able to send an HTTP request to the foxincloud.com server at startup. Whenever this fails, the server control forms displays clearer troubleshooting instructions that you can later retrieve at this URL: FoxInCloud-Status.xxx, where is the script-mapped extension of your application.</t>
    </r>
  </si>
  <si>
    <t>Log errors occurred while instantiating forms</t>
  </si>
  <si>
    <t>Generate form's HTML, CSS and JS only once per Web Application Server release.
Generate only if the target files don't exist or are older than the Web Application Server file (xxx*.exe).</t>
  </si>
  <si>
    <t>Générer le HTML, CSS et JS de chaque formulaire seulement une fois par version de serveur d'application Web.
Générer seulement si les fichiers à générer sont inexistants ou plus anciens que le fichier du serveur (xxx*.exe).</t>
  </si>
  <si>
    <t>.wFileSaveAs(): Added 4th parameter to force temporary file</t>
  </si>
  <si>
    <t>.wFileSaveAs() : nouveau 4ème paramètre force le fichier à 'temporaire'</t>
  </si>
  <si>
    <r>
      <t xml:space="preserve">Ranger les tables d'état dans des sous-dossiers par utilisateur du dossier .\temp\.
</t>
    </r>
    <r>
      <rPr>
        <i/>
        <sz val="10"/>
        <rFont val="Calibri"/>
        <family val="2"/>
      </rPr>
      <t>Cette évolution permet de :
- réduire le nombre de fichiers dans le dossier temp\ de l'application et le dossier temp de VFP, d'où un gain de temps de réponse
- stocker certaines données d'état comme le contenu des grilles sous forme de tables, d'où une possibilité de recyclage à la prochaine requête de l'utilisateur et l'accès à certaines commandes telles que COPY TO impossible avec des curseurs.
/!\ Mise à jour des Applications en production à faire exclusivement lorsque TOUS LES UTILISATEURS SONT DECONNECTES. Pour en être sûr, utilisez l'URL /foxincloud-status.xxx.
Il est recommendé de purger le dossier temp\ après l'arrêt de l'application et avant sa mise à jour et son redémarrage.</t>
    </r>
  </si>
  <si>
    <r>
      <t xml:space="preserve">La page de statut du Serveur d'Application FoxInCloud affiche le temps de sauvegarde et restauration d'état pour chaque Alias.
</t>
    </r>
    <r>
      <rPr>
        <i/>
        <sz val="10"/>
        <rFont val="Calibri"/>
        <family val="2"/>
      </rPr>
      <t>Cette nouvelle information pourra vous être d'une grande utilité pour optimiser votre accès aux données, notamment arbitrer entre vue ou curseur.
Démonstration en ligne : http://foxincloud.com/tutotest/foxincloud-status.tuto</t>
    </r>
  </si>
  <si>
    <r>
      <t>.PropsRestore_DS(): views of views are supported</t>
    </r>
    <r>
      <rPr>
        <sz val="10"/>
        <rFont val="Calibri"/>
        <family val="0"/>
      </rPr>
      <t xml:space="preserve">
Requerying views now takes care of 'from' et 'where' clause dependencies</t>
    </r>
  </si>
  <si>
    <r>
      <t xml:space="preserve">Upgrade to the latest versions of JS libs
</t>
    </r>
    <r>
      <rPr>
        <sz val="10"/>
        <rFont val="Calibri"/>
        <family val="0"/>
      </rPr>
      <t xml:space="preserve">Prototype 1.7.3, jQuery 3.1, jQueryUI 1.12
</t>
    </r>
    <r>
      <rPr>
        <sz val="10"/>
        <rFont val="Calibri"/>
        <family val="0"/>
      </rPr>
      <t>This drops support for IE8</t>
    </r>
  </si>
  <si>
    <r>
      <t xml:space="preserve">Mise à jour vers les dernières versions des librairies JS
</t>
    </r>
    <r>
      <rPr>
        <sz val="10"/>
        <rFont val="Calibri"/>
        <family val="0"/>
      </rPr>
      <t>Prototype 1.7.3, jQuery 3.1, jQueryUI 1.12</t>
    </r>
    <r>
      <rPr>
        <b/>
        <sz val="10"/>
        <rFont val="Calibri"/>
        <family val="2"/>
      </rPr>
      <t xml:space="preserve">
</t>
    </r>
    <r>
      <rPr>
        <sz val="10"/>
        <rFont val="Calibri"/>
        <family val="0"/>
      </rPr>
      <t>Ceci interrompt le support d'IE8</t>
    </r>
  </si>
  <si>
    <t>awHTML
aw.vcx!aw*</t>
  </si>
  <si>
    <t>M. Vincent Helleboid (sponsor)</t>
  </si>
  <si>
    <t>FoxInCloud.js
awServer</t>
  </si>
  <si>
    <r>
      <t xml:space="preserve">Shortcut menu (popup) support improved
</t>
    </r>
    <r>
      <rPr>
        <i/>
        <sz val="10"/>
        <rFont val="Calibri"/>
        <family val="2"/>
      </rPr>
      <t>Improved: popup menu location near mouse, popup menu closes when clicking anywhere else in the page, related functions such as bar() and prmBar() solidified. More to come in future releases whenever users submit issues and use cases (complex feature requiring real-life code to experiment and improve).
Real-life demo and source code on FoxInCloud Live Tutorial: http://foxincloud.com/tutotest/wFormStandardPage.tuto?awForm=RowSourceType.scx; right-click in the form surface - this URL is temporary as we'll later spread shortcut menus with various use cases all around the FoxInCloud Live Tutorial.</t>
    </r>
  </si>
  <si>
    <r>
      <t>Support for forms defined in foxels (.ScaleMode = 0) as opposed to pixels (.ScaleMode = 3)</t>
    </r>
    <r>
      <rPr>
        <i/>
        <sz val="10"/>
        <rFont val="Calibri"/>
        <family val="2"/>
      </rPr>
      <t xml:space="preserve">
For a demonstration, see http://foxincloud.com/tutotest/foxel.tuto</t>
    </r>
  </si>
  <si>
    <t>Provide a responsive (Bootstrap) version of Samples\FIC\FICdemo</t>
  </si>
  <si>
    <t>Version adaptative (Bootstrap) de Samples\FIC\FICdemo</t>
  </si>
  <si>
    <t>First time Server saves properties, it identifies custom properties (added at design time or by *.Init()/Form.Load()) in all objects and parent classes and adds to .wcPropSave.
At design time, you only need to add:
- in .wcPropSave: native properties that code changes (such as .Visible, .Enabled, etc.)
- in .wcPropsSaveNot: custom properties that you don't want/need to save as they remain unchanged across users (eg. heavy objects)</t>
  </si>
  <si>
    <r>
      <t xml:space="preserve">Les objets basés sur awOLEPDF*, rendus dans le navigateur au moyen de l'activeX Acrobat Reader (principalement sur IE), peut rester visible.
</t>
    </r>
    <r>
      <rPr>
        <i/>
        <sz val="10"/>
        <rFont val="Calibri"/>
        <family val="2"/>
      </rPr>
      <t>problème réglé</t>
    </r>
  </si>
  <si>
    <r>
      <t xml:space="preserve">Support issues for IE8 fixed
</t>
    </r>
    <r>
      <rPr>
        <i/>
        <sz val="10"/>
        <rFont val="Calibri"/>
        <family val="2"/>
      </rPr>
      <t>- JS error when closing modal dialog (member not found)
- &lt;select&gt;&lt;option&gt; empty after AJAX update</t>
    </r>
  </si>
  <si>
    <r>
      <t>Défauts de support IE8 réglés:</t>
    </r>
    <r>
      <rPr>
        <i/>
        <sz val="10"/>
        <rFont val="Calibri"/>
        <family val="2"/>
      </rPr>
      <t xml:space="preserve">
- Erreur JavaScript au .Click() d'un bouton de fermeture de formulaire
- &lt;select&gt;&lt;option&gt; vides après une mise à jour AJAX</t>
    </r>
  </si>
  <si>
    <t>Quelques améliorations et résolutions de problèmes:
- problème d'adaptation des appels de fonctions (ex.  messageBox()) faisant partie d'une expression et/ou sur plusieurs lignes de code
- nouveau formulaire où l'utilisateur pour choisir les fichiers ignorés et/ou exclus pour analyse
Inqstallation du Serveur et du Site installation (étape 3):
- messages d'erreur améliorés
- erreur si le code d'application ou le dossier des programmes est vide
- fichiers re-construits si l'utilisateur change le code d'application
- en fin d'installation, retour d'information amélioré
- compiler les classothèques en ordre inverse de dépendance.</t>
  </si>
  <si>
    <r>
      <t xml:space="preserve">FoxInCloud Application Server status page </t>
    </r>
    <r>
      <rPr>
        <sz val="10"/>
        <rFont val="Calibri"/>
        <family val="0"/>
      </rPr>
      <t>awProcess.FoxInCloud_Status(), added:
. Temp folders addresses and contents
. List of Forms and aliases used
This provides a detailed view of your FoxInCloud Application Server performance; later you'll be able to share or send it to FoxInCloud support for optimization coaching.
URL of this page (wc.ini secured): http://.../FoxInCloud-Status.xxx where 'xxx' is your application code.</t>
    </r>
  </si>
  <si>
    <t>awOLEIE: charger l'URL src initial à la génération de HTML</t>
  </si>
  <si>
    <t>Améliorer la protection du démarrage serveur de production contre une indisponibilité du serveur FoxInCloud</t>
  </si>
  <si>
    <t>New server properties
xxxServer.ljQueryUIdialog = .T. &amp;&amp; use jQueryUI dialog instead of legacy 'Prototype Window Class'
xxxServer.lPrototypeAdd = .T.  &amp;&amp; load Prototype.js (http://prototypejs.org/) and dependent scripts: Scriptaculous, PrototypeWindowClass, event.simulate, etc.
As PrototypeJS will get deprecated, make sure to test these settings in your application! You may want to first set these properties in xxxTestServer.</t>
  </si>
  <si>
    <t>Support de la OLEClass 'MSComctlLib.TreeCtrl.2' [Microsoft TreeView Control V6 (SP4)] avec le treeview Bootstrap
(https://github.com/jonmiles/bootstrap-treeview)
- support des changements programmatiques tels qu'addition, suppression ou modification de nœud,
Démo: http://foxincloud.com/tutotest/bs/treeview.tuto</t>
  </si>
  <si>
    <r>
      <t xml:space="preserve">Sur les Formulaires Principaux, awCmdOK.Click() ramène à la page Web précédente ou, sur les navigateurs plus anciens, à la page d'accueil de l'application.
</t>
    </r>
    <r>
      <rPr>
        <i/>
        <sz val="10"/>
        <rFont val="Calibri"/>
        <family val="2"/>
      </rPr>
      <t>Sur les formulaires enfants, awCmdOK.Click() ferme le forumlaire et exécute le cas échéant la méthode de rappel (call-back).</t>
    </r>
  </si>
  <si>
    <r>
      <t xml:space="preserve">Modal child form no longer center in page if larger than browser viewport.
</t>
    </r>
    <r>
      <rPr>
        <i/>
        <sz val="10"/>
        <rFont val="Calibri"/>
        <family val="2"/>
      </rPr>
      <t>Form sits in the top left corner of viewport.</t>
    </r>
  </si>
  <si>
    <t>Remove deprecated SWFupload.js</t>
  </si>
  <si>
    <r>
      <t xml:space="preserve">.RowSourceType = 7 (File list): sort order is the same as in VFP .List
</t>
    </r>
    <r>
      <rPr>
        <i/>
        <sz val="10"/>
        <rFont val="Calibri"/>
        <family val="2"/>
      </rPr>
      <t>Selecting a file or folder in the list now gets the right .Value on server side.
Problem occurred mainly when some file or folder names in the list began with '_'.
Test area : http://foxincloud.com/tutotest/RowSourceType.tuto, .RowSourceType = 7, File list: Selecting a file or folder in the list now displays the right value in the textbox below.</t>
    </r>
  </si>
  <si>
    <t>Support for native date[-time] picker on mobile devices</t>
  </si>
  <si>
    <t>Support du sélecteur de date natif sur terminaux mobiles</t>
  </si>
  <si>
    <t>abTxt</t>
  </si>
  <si>
    <t>Support for slanted single quotes in JavaScript literals</t>
  </si>
  <si>
    <t>Support des apostrophes inclinées dans les littéraux JavaScript</t>
  </si>
  <si>
    <r>
      <t xml:space="preserve">PEMeditor no longer crashes (buffer overrun) when opening classes of aw.vcx, or derived from aw.vcx, or based on aw.vcx
</t>
    </r>
    <r>
      <rPr>
        <i/>
        <sz val="10"/>
        <rFont val="Calibri"/>
        <family val="2"/>
      </rPr>
      <t>In a *.?cx, LPARAMETERS statements longer than 255 characters (including spaces and comments) crash aMembers() with buffer overrun (see https://vfpx.codeplex.com/wikipage?title=Thor%20TWEeT%2023 for more information).
All LPARAMETERS statements longer than 255 characters in aw.vcx shortened to less than 255 characters.
Tip: To see aw*.Method documentation from within your application, just click 'View Parent Code' in form or class designer code window.</t>
    </r>
  </si>
  <si>
    <r>
      <t xml:space="preserve">Navigation avec le clavier plus facile dans les grilles paginées.
</t>
    </r>
    <r>
      <rPr>
        <i/>
        <sz val="10"/>
        <rFont val="Calibri"/>
        <family val="2"/>
      </rPr>
      <t>Lorsque l'utilisateur parcourt les lignes d'une grille paginée en utilisant le clavier, il dispose de nouveaux raccourcis clavier:
- sur la première ligne visible, la flèche haute charge la page précédente,
- sur la dernière ligne visible, la flèche basse charge la page suivante,
- 'ctrl+début' (ctrl+home) sélectionne la première ligne de grid.recordSource
- 'ctrl+fin' (ctrl+end) sélectionne la dernière ligne de grid.recordSource</t>
    </r>
  </si>
  <si>
    <r>
      <t xml:space="preserve">Exemples FoxInCloud installés automatiquement
</t>
    </r>
    <r>
      <rPr>
        <sz val="10"/>
        <rFont val="Calibri"/>
        <family val="0"/>
      </rPr>
      <t>SQLserver 2014 express et PDFXViewer sont aussi installé en option.</t>
    </r>
  </si>
  <si>
    <t>awServer.prg
FWAD</t>
  </si>
  <si>
    <r>
      <t xml:space="preserve">Constante pour compiler soit à la version courante, soit à la version précédente
</t>
    </r>
    <r>
      <rPr>
        <i/>
        <sz val="10"/>
        <rFont val="Calibri"/>
        <family val="2"/>
      </rPr>
      <t>Lors d'un changement de version mineure (2nd chiffre), si vous rencontrez des problèmes en production, vous disposez d'une constante de compilation vous permettant de revenir à la version antérieure ;
typiquement :
#ifdef PREVIOUS_FIC_VERSION
  ancien code
#else
  nouveau code
#endif
Pour revenir à l'ancien code, il vous suffit de surcharger la définition de la constante 'PREVIOUS_FIC_VERSION' dans votre fichier :
modify file home(1) + 'tools\ab\awPublic_override.h'
La procédure est détaillée dans :
modify file home(1) + 'tools\ab\awPublic.h'
Notes :
- Seuls les utilisateurs possédant une licence de production peuvent utiliser cette constante de compilation pour retour à la version précédente.
- Quelques évolutions ayant pu échapper à cette constante de compilation, nous vous recommandons de conserver tout de même l'installation de l'ancienne version.</t>
    </r>
  </si>
  <si>
    <t>Tableau de Bord App Web FoxInCloud  (http://…/FoxInCloud-Status.xxx) : nouveaux conseils pour améliorer les temps de réponse.</t>
  </si>
  <si>
    <t>property .wlFullScreen to resize master forms to full browser screen in Web classic mode</t>
  </si>
  <si>
    <t>Nouvelles fonctions wcIconFA() et wcIconGI()
Retourne une icône 'font awesome' (http://fontawesome.io/icons/) / Glyphicon (http://glyphicons.com/) que vous pouvez insérer dans du texte pour rendu web (retourne une chaîne vide en mode desktop).
Nécessite de régler au design ou dans xxxServer.Init():
xxxServer.lFontAwsomeAdd = .T.
xxxServer.lBootstrapAdd = .T.
Documentation et exemples : modify command awPublic &gt; wcIconFA()</t>
  </si>
  <si>
    <t>wFileSaveAs()</t>
  </si>
  <si>
    <r>
      <t xml:space="preserve">When changing a inheritable grid property such as .ReadOnly, columns keep their proper setting
</t>
    </r>
    <r>
      <rPr>
        <i/>
        <sz val="10"/>
        <rFont val="Calibri"/>
        <family val="2"/>
      </rPr>
      <t>When setting grid.ReadOnly to .F., columns which are .ReadOnly remain so (these columns previously inherited from the grid.ReadOnly change regardless of their proper setting).
To experience this, http://foxincloud.com/tutotest/dataUpdate.tuto, choose 'RView'; grid is .ReadOnly because not CursorGetProp("FetchIsComplete", .RecordSource). When you reach the very last row in the grid, CursorGetProp("FetchIsComplete", .RecordSource) is .T. and, while Grid.ReadOnly turns to .F., the first column holding customerID remains .ReadOnly.
Application code is:
procedure grid.Refresh_()
this.ReadOnly = !thisForm.FetchIsComplete()
this.columns(1).ReadOnly = .T. &amp;&amp; customer_ID should remain .ReadOnly</t>
    </r>
  </si>
  <si>
    <t>Last dependencies on Prototype.js removed
You can now run your server with:
xxxServer[Test|Prod].lPrototypeAdd = .F.
Prior to making this change, make sure to read and follow the documentation in: modify command home(1) + 'tools\ab\aw\app\progs\xxxServer.prg'</t>
  </si>
  <si>
    <t>Dernières dépendances à Prototype.js supprimées
Vous pouvez maintenant régler votre serveur avec :
xxxServer[Test|Prod].lPrototypeAdd = .F.
Avant d'effectuer ce changement, assurez-vous de bien lire et appliquer la documentation dans : modify command home(1) + 'tools\ab\aw\app\progs\xxxServer.prg'</t>
  </si>
  <si>
    <t>aw.vcx
awRP</t>
  </si>
  <si>
    <t>aw.vcx
awHTML
awServer</t>
  </si>
  <si>
    <t>Treeview with nodes.count &lt; 100 support node.text of unlimited length; otherwise limited to 254 chars</t>
  </si>
  <si>
    <t>New property awOLETV6.wcJScustom to customize treeview's behavor</t>
  </si>
  <si>
    <r>
      <t xml:space="preserve">En mode Web, awGrd.AutoFit() ajoute environ 15% en largeur aux colonnes de la grille.
</t>
    </r>
    <r>
      <rPr>
        <i/>
        <sz val="10"/>
        <rFont val="Calibri"/>
        <family val="2"/>
      </rPr>
      <t>Comme les caractères sont légèrement plus large dans le navigateur qu'en VFP (avec la même police de caractères), cette largeur supplémentaire évite d'afficher des points de suspension lorsqu'une partie de la colonne est masquée.</t>
    </r>
  </si>
  <si>
    <r>
      <t xml:space="preserve">Nouveau dossier …\tools\ab\aw\App\Sample\
</t>
    </r>
    <r>
      <rPr>
        <i/>
        <sz val="10"/>
        <rFont val="Calibri"/>
        <family val="2"/>
      </rPr>
      <t>Vous trouverez dans ce dossier des éléments que vous pouvez adapter aux particularités de votre application.</t>
    </r>
  </si>
  <si>
    <t>Fermer le formulaire HTML enfant si son .QueryUnload() retourne .T.</t>
  </si>
  <si>
    <t>Open session when user gets identified through an URL</t>
  </si>
  <si>
    <t>Ouvrir une session quand un utilisateur est identifié au travers d'une URL</t>
  </si>
  <si>
    <t>uValue_JS</t>
  </si>
  <si>
    <t>awFrm.wFileSaveAs()</t>
  </si>
  <si>
    <t>awFrm.wFileSaveAs(): added tlFileKeep parameter to keep temp file on disk (standard behavior deletes temp files after delivering to user)</t>
  </si>
  <si>
    <t>awFrm.wFileSaveAs() : paramètre tlFileKeep ajouté pour conserver les fichiers temporaires sur disque (selon le comportement standard ils sont effacés après présentation à l'utilisateur)</t>
  </si>
  <si>
    <r>
      <t>xxxFrm.wViewPortWidth|Height donne les dimensions internes de la fenêtre en modes desktop et Web</t>
    </r>
    <r>
      <rPr>
        <i/>
        <sz val="10"/>
        <rFont val="Calibri"/>
        <family val="2"/>
      </rPr>
      <t xml:space="preserve">
En utilisant ces propriétés, vous pouvez régler la dimension et/ou la position de votre formulaire partout dans votre code, par exemple dans .Init(), .Refresh(), etc.</t>
    </r>
  </si>
  <si>
    <t>abDev.prg</t>
  </si>
  <si>
    <t>uValue(): support des dates avec année &lt; 100
Détermine la date en appliquant Set("Century", 1) et Set("Century", 2)</t>
  </si>
  <si>
    <t>Ne pas historiser cette requête !
Si vous ne voulez pas qu'une requête soit historisée, appelez xxxProcess.logRequestNo() à tout moment de la requête.</t>
  </si>
  <si>
    <t>Dynamic grid sample
Grid has 0 column at form.Init(), use can dynamically choose the .columncount and .columns.controlSource
issue: https://support.west-wind.com/Thread5E507FLA7.wwt
demo: http://foxincloud.com/tutotest/bs/dynamicGrid.tuto</t>
  </si>
  <si>
    <t>Exemple de grille dynamique
Formulaire avec une grille vide à form.Init(), l'utiliateur peut choisir interactivement .columnCount et .columns.controlSource
énoncé: https://support.west-wind.com/Thread5E507FLA7.wwt
démo: http://foxincloud.com/tutotest/bs/dynamicGrid.tuto</t>
  </si>
  <si>
    <t>wNavigate() : ne pas écraser une redirection antérieure.
Assurez-vous d'appeler en premier la redirection effective ; ex.
thisForm.wFormMaster(...)
thisForm.release()</t>
  </si>
  <si>
    <t>Enhancement
Behavior change</t>
  </si>
  <si>
    <t>.RightClick() fixed
demo: http://foxincloud.com/tutotest/RowSourceType.tuto, right click in the form surface to show a context menu</t>
  </si>
  <si>
    <t>FoxInCloud.css</t>
  </si>
  <si>
    <t>Scrolling in grids when swiping on touch devices</t>
  </si>
  <si>
    <t>Défilement des grilles en glissant le doigt sur les terminaux tactiles</t>
  </si>
  <si>
    <t>Sr. Arcadio Bianco, M. Vincent Helleboid</t>
  </si>
  <si>
    <t>2.31.0</t>
  </si>
  <si>
    <r>
      <t xml:space="preserve">Grid : les réglages visuel ne sont plus modifiés lorsqu'un utilisateur change de ligne après qu'un autre utilisateur a changé les données de (.recordSource)
</t>
    </r>
    <r>
      <rPr>
        <i/>
        <sz val="10"/>
        <rFont val="Calibri"/>
        <family val="2"/>
      </rPr>
      <t>Précédemment, en exécutant le scénario de test ci-dessous, l'affichage de la grille aurait été affecté, par ex. des icônes loupes auraient apparu dans les en-têtes de colonnes ; ceci ne se produit plus
browser1 (eg firefox): http://foxincloud.com/demos.php
browser2 (eg chrome): http://foxincloud.com/demos.php
browser1: 
- clicker 'add'
- ajouter un client, sauver, OK
browser2: naviguer vers une autre ligne de la grille.</t>
    </r>
  </si>
  <si>
    <t>Combo box à auto-completion
Déposez une instance de aw.vcx!awCboAutoComp et réglez son .rowSource; quand l'utilisateur saisit une chaîne dans la zone de texte, les entrées correspondantes de (.rowSource) s'affichent dans la liste.
1. Seul (.rowSourceType = 2 &amp;&amp; Alias) est supporté;
2. (.rowSource) est une table locale, une vue non paramétrée ou un
curseur invariable (ne change pas de contenu selon les actions utilisateur, ajouté à .wcAliasSaveNot) ; pour filtrer la liste, FoxInCloud prend l’alias tel quel, sans restaurer son état ;
3. si les données à filtrer sont textuelles, (.rowSource) doit avoir un index candidat (unique) construit sur l’expression de filtrage avec l’ordre de collation "general":
index on ... candidate collate "general"
4. par défaut la recherche porte sur le début du texte ; une propriété permet la recherche dans tout le texte (fonction Atcc()). Ce mode de recherche n'étant pas optimisé, il est aussi plus lent.
Supporté pour l'instant en mode Bootstrap avec https://github.com/bassjobsen/Bootstrap-3-Typeahead
démo : http://foxincloud.com/tutotest/bs/autoComp.tuto</t>
  </si>
  <si>
    <t>awTxt</t>
  </si>
  <si>
    <r>
      <t xml:space="preserve">ComboBox with .BoundColumn &gt; 1 supported in grid column.
</t>
    </r>
    <r>
      <rPr>
        <i/>
        <sz val="10"/>
        <rFont val="Calibri"/>
        <family val="2"/>
      </rPr>
      <t>If you have a lookup ComboBox in grid column, such as country code pointing to a countries table, it's now supported.
On-line demo and code: http://foxincloud.com/tutotest/wFormStandardPage.tuto?awForm=dataUpdate.scx</t>
    </r>
  </si>
  <si>
    <r>
      <t xml:space="preserve">Menu separator pads are more visible
</t>
    </r>
    <r>
      <rPr>
        <i/>
        <sz val="10"/>
        <rFont val="Calibri"/>
        <family val="2"/>
      </rPr>
      <t>if you add a separator pad in a menu bar (prompt = '\-'), it'll be clearly visible in HTML rendering</t>
    </r>
  </si>
  <si>
    <r>
      <t xml:space="preserve">Maintenance URLs changed from 'bin/wc.dll' to 'wc.wc'
</t>
    </r>
    <r>
      <rPr>
        <i/>
        <sz val="10"/>
        <rFont val="Calibri"/>
        <family val="2"/>
      </rPr>
      <t>This prepares the future migration to WC5/6 and complies with IIS default settings.
PRODUCTION SITE - IMPORTANT: 
BEFORE updating your app with this version using xxxProd.update.prg, you need to do this on on your development and production machines:
- add a script-mapped extension for '*.wc' pointing to your wc.dll, with exactly the same settings as the '*.xxx' scriptmap of your application; see:
&lt;img src="ftp://foxincloud.com/screenshots/ScriptMapApp.png"&gt;
&lt;img src="ftp://foxincloud.com/screenshots/ScriptMapWC.png"&gt;
- In your *.ini files, replace 'bin/wc.dll' by 'wc.wc'
- replace your site/admin/admin.asp file by ab\aw\app\site\admin\admin.asp
This modification is upward compatible with a previous version of FAS.</t>
    </r>
  </si>
  <si>
    <t>Bootstrap: fixed drop-down menu invisible on child form</t>
  </si>
  <si>
    <t>Bootstrap: menu contextuel invisible sur un formulaire enfant</t>
  </si>
  <si>
    <r>
      <t xml:space="preserve">Les Grid.RecordSource and Grid.columns.ControlSource dynamiques sont supportés.
</t>
    </r>
    <r>
      <rPr>
        <i/>
        <sz val="10"/>
        <rFont val="Calibri"/>
        <family val="2"/>
      </rPr>
      <t>Vous pouvez désormais changer Grid.RecordSource and Grid.columns.ControlSource pendant un évenement utilisateur : le Serveur d'Application FoxInCloud se chargera de sauver ces données automatiquement pour chaque utilisateur, et les rétablira à la prochaine requête du même utilisateur.</t>
    </r>
  </si>
  <si>
    <t>awServer
awProcess</t>
  </si>
  <si>
    <t>En cas d'un enchaînement d'erreurs pendant une même transaction, envoyer un seul message d'erreur.</t>
  </si>
  <si>
    <r>
      <t xml:space="preserve">Nouvelle signature pour awProcess.cawJSinc() &amp; .cawCSSinc()
</t>
    </r>
    <r>
      <rPr>
        <i/>
        <sz val="10"/>
        <rFont val="Calibri"/>
        <family val="2"/>
      </rPr>
      <t>2 paramètres ont été ajoutés à .cawJSinc() &amp; .cawCSSinc() ; si vous avez implémenté ces méthodes dans votre class xxxProcess, remplacez l'instuction lparameters par :
LPARAMETERS ;
  tcJSAdd; &amp;&amp; [''] {fr} JS files URLs (UTF-8 encoded) {fr} URL des fichiers JS de l'application et du formulaire courant (encodés en UTF-8)
, toForm as awFrm of aw.vcx; &amp;&amp; &amp;&amp; {fr} Référence au formulaire &amp;&amp; 2016-04-20 thn -- {FiC V 2.21.1} ajouté
, tcForm; &amp;&amp; {fr} Nom du formulaire &amp;&amp; 2016-04-20 thn -- {FiC V 2.21.1} ajouté</t>
    </r>
  </si>
  <si>
    <t>.RowSourceType = 2 (Alias): Recno(.RowSource) in sync with .ListIndex</t>
  </si>
  <si>
    <t>Multiple instances of the same form</t>
  </si>
  <si>
    <t>awFrm</t>
  </si>
  <si>
    <t>form.activate() se déclenche en mode Web sur les formulaires enfants, avec ou sans JavaScript et/ou envoi au serveur.</t>
  </si>
  <si>
    <r>
      <t xml:space="preserve">Nouveau formulaire 'valuesDelayed' illustrant la possiblité de collecter les valeurs de certains contrôles sur le client et d'en différer l'envoi au serveur.
</t>
    </r>
    <r>
      <rPr>
        <i/>
        <sz val="10"/>
        <rFont val="Calibri"/>
        <family val="2"/>
      </rPr>
      <t>Cette possiblité permet de gagner du temps de réponse (aller-retour serveur) dans les situations où l'utilisateur doit fournir de nombreuses valeurs avant un traitement substantiel ; par ex. une fonctionnalité de recherche.</t>
    </r>
  </si>
  <si>
    <t>Le redimensionnement dynamique des cadres de page (pageFrame) est supporté</t>
  </si>
  <si>
    <t>HotFix mode
If xxxServer.lHotFixMode = .T., when production server restarts after an update, restore previous user's application environment: users continue working seamlessly.
Set xxxServer.lHotFixMode = .F. only if the new version alters application's environment: public variables, _screen.properties, menus, etc., and/or you use the VFP menu designer and have not named all your menu pads (in which case VFP assigns random names)</t>
  </si>
  <si>
    <t>Ignorer les requêtes AJAX des robots de recherche les plus courants
Ces requêtes génèrent des erreurs sans fondement.
Pour ignorer tous les moteurs de recherche, ajoutez un fichier 'robots.txt' à la racine du site.</t>
  </si>
  <si>
    <r>
      <t xml:space="preserve">Les propriétés grid.column.Dynamic* sont supportés même si le tampon d'enregistrement de grid.RecordSource est modifié.
</t>
    </r>
    <r>
      <rPr>
        <i/>
        <sz val="10"/>
        <rFont val="Calibri"/>
        <family val="2"/>
      </rPr>
      <t>Jusqu'ici, les propriétés grid.column.Dynamic* n'étaient pas évaluées lorsque le tampon d'enregistrement du grid.RecordSource était modifié.
Désormais awHTML.prg!awHTMLgen.getHTML_grd_AW_cScript_DynProps() utilise la nouvelle classe abRowBufferSave qui, dans son .Init() sauve le tampon d'enregistrement et passe l'alias en tampon de table temporairement et, dans son .destroy(), rétablit le tampon d'enregistrement.</t>
    </r>
  </si>
  <si>
    <r>
      <t xml:space="preserve">Support de RETURN object dans les méthodes .Valid() et les méthodes de rappel (callback).
</t>
    </r>
    <r>
      <rPr>
        <i/>
        <sz val="10"/>
        <rFont val="Calibri"/>
        <family val="2"/>
      </rPr>
      <t>Si un événement de l'application retourne une référence à un objet alors qu'aucune mthode .setFocus() n'a été exécutée, FAS ajoute un order de focalisation sur l'élément HTML correspondant.</t>
    </r>
  </si>
  <si>
    <t>Fix "grid was emptied" error
Workaround CursorToXML() unexpected, 'random' errors where "&lt;?xml version = "1.0" encoding="Windows-1252" standalone="yes"?&gt;&lt;VFPData&lt;/VFPData&gt;" is returned</t>
  </si>
  <si>
    <t>Erreur "La grille a été vidée..."
Contournement d'une erreur inattendue de CursorToXML() qui retourne "&lt;?xml version = "1.0" encoding="Windows-1252" standalone="yes"?&gt;&lt;VFPData&lt;/VFPData&gt;"</t>
  </si>
  <si>
    <t>awTxt.prg</t>
  </si>
  <si>
    <t>cSrceCodeOfObject(): fixed properties longer than 255 chars</t>
  </si>
  <si>
    <t>cSrceCodeOfObject() : rendu des propriétés avec plus de 255 caractères</t>
  </si>
  <si>
    <t>Boostrap menu: support line separators</t>
  </si>
  <si>
    <t xml:space="preserve">Menu Bootstrap : support des lignes séparatrices </t>
  </si>
  <si>
    <r>
      <t xml:space="preserve">Mise à jour de l'application de production améliorée
</t>
    </r>
    <r>
      <rPr>
        <i/>
        <sz val="10"/>
        <rFont val="Calibri"/>
        <family val="2"/>
      </rPr>
      <t>awServerUpload() met à jour automatiquement :
- tout le site si une nouvelle version de FoxInCloud est détectée
- la feuille de style par défaut (awDefaultAll.css) si les classes de l'application ont changé depuis sa dernière génération.</t>
    </r>
  </si>
  <si>
    <r>
      <t xml:space="preserve">Setting logRepData = On in xxxTest|Prod.ini adds server response data to wwRequestLog
</t>
    </r>
    <r>
      <rPr>
        <i/>
        <sz val="10"/>
        <rFont val="Calibri"/>
        <family val="2"/>
      </rPr>
      <t>This setting should be used for debugging purpose only, as it'll increase the size of wwRequestLog.fpt very rapidly.</t>
    </r>
  </si>
  <si>
    <t>awServerUpdate
awProcess</t>
  </si>
  <si>
    <t>Mode HotFix
Si xxxServer.lHotFixMode = .T., quand le serveur de production redémarre après une mise à jour, restaurer l'environnement applicatif précédent de l'utilisateur : les utilisateurs continuent à travailler sans rupture de contexte.
Régler xxxServer.lHotFixMode = .F. seulement si la nouvelle version modifie l'environnement applicatif : variables publiques, _screen.properties, menus, etc., et/ou si vous utilisez le concepteur de menu VFP et n'avez pas nommé tous vos pavés de menu (auquel cas VFP attribue des noms aléatoires)</t>
  </si>
  <si>
    <t>uValue(): support date with year &lt; 100
Determine the date using Set("Century", 1) and Set("Century", 2)</t>
  </si>
  <si>
    <t>Propriété xxxServer.wUserSharable
Indique que plusieurs utilisateurs peuvent accéder à l'application avec le même identifiant [.wUserLogin(ID)]</t>
  </si>
  <si>
    <t>Property xxxServer.wUserSharable
Indicates that several users can log into the application using the same ID [.wUserLogin(ID)]</t>
  </si>
  <si>
    <t>Fixed column width in grid.column.resize() event web mode handler</t>
  </si>
  <si>
    <r>
      <t xml:space="preserve">Le calendrier natif de navigateurs comme Google Chrome ne se déclenche plus sur les textbox ayant un .Format et/ou une .Value de type date.
</t>
    </r>
    <r>
      <rPr>
        <i/>
        <sz val="10"/>
        <rFont val="Calibri"/>
        <family val="2"/>
      </rPr>
      <t>Jusqu'à présent, FoxInCloud réglait [type="date"] (type HTML5) sur les &lt;input&gt; générées à partir de textbox ayant un .Format et/ou une .Value de type date. Dans certains navigateurs comme Google Chrome, ceci déclenche un calendrier natif qui entre en conflit avec le calendrier jQueryUI que FoxInCloud installe si .wlDatePicker. Pour éviter ce conflit, awHTML génère un [type="text"] lorsque le calendrier jQueryUI date picker est rendu.</t>
    </r>
  </si>
  <si>
    <r>
      <t xml:space="preserve">Instruction 'debugger' ôtée du code JavaScript généré pour l'événement onCellClick*() de la grille
</t>
    </r>
    <r>
      <rPr>
        <i/>
        <sz val="10"/>
        <rFont val="Calibri"/>
        <family val="2"/>
      </rPr>
      <t>Cette instruction provoquait l'arrêt du script client en cas de click sur une cellule de la grille avec l'environnement de développement du navigateur ouvert.</t>
    </r>
  </si>
  <si>
    <r>
      <t xml:space="preserve">Remote view progressive fetch support
</t>
    </r>
    <r>
      <rPr>
        <i/>
        <sz val="10"/>
        <rFont val="Calibri"/>
        <family val="2"/>
      </rPr>
      <t>(A) REMOTE VIEWS
Remote views fall into 3 categories:
(1) without progressive fetching [using CursorSetProp(xx, "VIEW", "FetchSize", -1)]
(2) triggered progressive fetching [using CursorSetProp(xx, "VIEW", "FetchSize", &gt;0) and CursorSetProp(xx, "VIEW", "FetchAsNeeded", .T.)]
(3) automatic progressive fetching [using CursorSetProp(xx, "VIEW", "FetchSize", &gt;0) and CursorSetProp(xx, "VIEW", "FetchAsNeeded", .F.)]
- (1) was supported before this release
- (2) supported by this release
- (3) bears the risk that the view keeps fetching more and more data along user action: if this ever happens, the view requery delay may exceed the acceptable response time; however, this might still be acceptable if the view's CursorSetProp("MaxRecords") or the base table record count is reasonable. However, in such case, FoxinCloud forces CursorSetProp("FetchAsNeeded", .T.) and issues a warning in development
(B) LOCAL VIEWS AND CURSORADAPTER CURSORS
We take advantage of this evolution on remote views to expand support of other kind of views:
- (a) persist all read-write CursorGetProp() properties -- whenever a user event method changes any of the writable CursorGetProp() properties, FoxInCloud Application Server (FAS) restores these properties at next user action
- (b) persist Used(view) -- whenever a user event method USE IN (some view), FAS USE it back for other users, IOW maintains whether this view should be used or not for each user.
- (c) keep views used in the same order -- So far FAS kept view definitions in an empty object; it'll swith to a Collection to ensure views are always saved and restored in the same original order. This will provide a better support of inter-dependent views such as views of views and view parameters set as a field of another view. A collection will also provide a faster, direct access to a given view definition (the lower case view alias being the collection's key)</t>
    </r>
  </si>
  <si>
    <t>FoxIncloud.js</t>
  </si>
  <si>
    <t>Fixed toggling the display of a clickable label</t>
  </si>
  <si>
    <r>
      <t xml:space="preserve">New method FoxInCloud.RequestSend_ante()
</t>
    </r>
    <r>
      <rPr>
        <i/>
        <sz val="10"/>
        <rFont val="Calibri"/>
        <family val="2"/>
      </rPr>
      <t>Executes just before sending a request to the server. You can use this method to add parameters to the post envelope; to do so, add code such as:
this.parameters['someKey'] = someValue;
on server side, your VFP code can read these parameters anywhere using:
local oRequest as wwRequest of wwRequest.prg
someValue = iif(wlRequest(@m.oRequest), Cast(m.oRequest.Form('someKey') as &lt;destination type&gt;), .null.)
/!\ dates require a prior conversion to a VFP date literal:
this.parameters['someKey'] = this.RequestSend_sDate(someJavaScriptDate);
you could also (with extreme caution) override a parameter set by FoxInCloud; eg:
this.parameters['vpw'] = document.documentElement.clientWidth * 1.5; // ViewPortWidth // fakes a larger display area</t>
    </r>
  </si>
  <si>
    <t>Request log form loads quicker
wc.wc?FoxInCloud~wFrmLogError</t>
  </si>
  <si>
    <r>
      <t xml:space="preserve">xxxSets.Init(): you can now use SET instead of this.set() - plain SETs will be restored when application unloads
</t>
    </r>
    <r>
      <rPr>
        <sz val="10"/>
        <rFont val="Calibri"/>
        <family val="0"/>
      </rPr>
      <t>For back compatibility, this.set() is still supported.
Supported sets are listed in: modify command abDev &gt; abSetsMaintain.init()</t>
    </r>
  </si>
  <si>
    <t>When Form is displayed in the VFP IDE (development and/or Trial mode), add cover to prevent user from interacting with the form.</t>
  </si>
  <si>
    <t>awImgGetFile
awCntGetFile</t>
  </si>
  <si>
    <t>Raccourci : F4 ignore (ou rappelle) l'adaptation courante</t>
  </si>
  <si>
    <t>aw.vcx!awCmd</t>
  </si>
  <si>
    <r>
      <t xml:space="preserve">FoxInCloud samples installed automatically
</t>
    </r>
    <r>
      <rPr>
        <sz val="10"/>
        <rFont val="Calibri"/>
        <family val="0"/>
      </rPr>
      <t>Other optional installs: SQLserver 2014 express and PDFXViewer 2.5</t>
    </r>
  </si>
  <si>
    <r>
      <t xml:space="preserve">Nouvel écran exemple avec une carte Google Map
</t>
    </r>
    <r>
      <rPr>
        <i/>
        <sz val="10"/>
        <rFont val="Calibri"/>
        <family val="2"/>
      </rPr>
      <t>Plus d'information dans ce post de blog : &lt;a href="http://foxincloud.com/blog/2016/04/21/Adding-Google-Map-to-a-FiC-Form.html"&gt;Adding a Google Map to a FoxInCloud Form&lt;/a&gt;</t>
    </r>
  </si>
  <si>
    <r>
      <t xml:space="preserve">Nouveau menu 'FoxinCloud' dans l'environnement de développement (FWAS)
</t>
    </r>
    <r>
      <rPr>
        <i/>
        <sz val="10"/>
        <rFont val="Calibri"/>
        <family val="2"/>
      </rPr>
      <t>Vous pouvez maintenant démarrer les applications exemple fournies avec le Serveur d'Application FoxInCloud depuis le menu VFP
L'écran d'accueil est modernisé et se ferme tout seul (version trial)</t>
    </r>
  </si>
  <si>
    <t>Amélioration du code xxxSets recyclé depuis le programme principal de l'application desktop. Avertissement au cas où xxxSets.prg ne compile pas correctement ; invite l'utilisateur à verifier le code manuellement.</t>
  </si>
  <si>
    <t>When a modal form has .QueryUnload() or a callback method, disable closing form by pressing the escape key or by clicking in the modal backdrop (Bootstrap)</t>
  </si>
  <si>
    <t>Bootstrap mode: fixed error "Variable Ngmember can't be found" when generating label HTML</t>
  </si>
  <si>
    <t>Mode Bootstrap : Correction erreur "Variable Ngmember introuvable" lors de la génération du HTML des labels</t>
  </si>
  <si>
    <r>
      <t xml:space="preserve">Option to send .wFileSaveAs() into a browser's new window
</t>
    </r>
    <r>
      <rPr>
        <i/>
        <sz val="10"/>
        <rFont val="Calibri"/>
        <family val="2"/>
      </rPr>
      <t>For scenarios where users use a dual monitor configuration, you can display downloaded files such as PDFs into a separate browser window that user can dimension and move around as she/he sees fit.
Whenever user closes this extra window, server stores its dimensions and position into the user's session for later reuse.
Note: for this feature to operate, browser must not display in full screen mode.</t>
    </r>
  </si>
  <si>
    <r>
      <t xml:space="preserve">Régler logRepData = On dans xxxTest|Prod.ini ajoute les réponses du server à wwRequestLog
</t>
    </r>
    <r>
      <rPr>
        <i/>
        <sz val="10"/>
        <rFont val="Calibri"/>
        <family val="2"/>
      </rPr>
      <t>Il vaut mieux utiliser ce réglage de manière transitoire, pour déboguage, car il fait grossir le fichier wwRequestLog.fpt très rapidement.</t>
    </r>
  </si>
  <si>
    <r>
      <t xml:space="preserve">In listbox and combobox, items initially disabled by prefixing by '\' are rendered disabled="disabled" at initial HTML generation
</t>
    </r>
    <r>
      <rPr>
        <i/>
        <sz val="10"/>
        <rFont val="Calibri"/>
        <family val="2"/>
      </rPr>
      <t>Previously, disabled list items were disabled on the client browser dynamically only, not at inital HTML generation</t>
    </r>
  </si>
  <si>
    <t xml:space="preserve">Set xxxGrd.memberClass to xxxGrc of xxx.prg (as awGrc of awPublic.prg)
Benefits:
. support Events on Column and Header without BindEvent() -- reuse your original event code
. FoxInCloud standard methods (eg. .wFormCallBack*()
. FoxInCloud standard properties such as .wlContentDynamic (members altered at run-time) and .wcPropSave*
REQUIRES to RE-ADAPT the project using FAA.
Retrofit:
1- re-adapt your desktop project using FAA;
2- If your project already has a project Hook (prj), make sure to execute in prj.Init() : SET PATH TO (JustPath(_VFP.ActiveProject.Files('xxx.prg'))) ADDITIVE; otherwise re-adapting the project using FAA assigns xxxPrj of xxx.vcx (as awPrj of aw.vcx) as project Hook to the project
</t>
  </si>
  <si>
    <r>
      <t xml:space="preserve">Erreur "La valeur reçue (xx) devrait être comprise entre 0 et yy" contournée
</t>
    </r>
    <r>
      <rPr>
        <i/>
        <sz val="10"/>
        <rFont val="Calibri"/>
        <family val="2"/>
      </rPr>
      <t>Cette erreur se produit lorsque l'utilisateur sélectionne une valeur dans une liste avant que le serveur ne l'ait rafraîchie (par exemple une liste enfant dont le contenu dépend de la sélection dans une liste parent).
Ce cas n'étant pas à proprement parler une erreur, elle est contournée en annulant le choix de l'utilisateur sans soulever d'erreur.</t>
    </r>
  </si>
  <si>
    <r>
      <t xml:space="preserve">Nouvelle méthode FoxInCloud.RequestSend_ante()
</t>
    </r>
    <r>
      <rPr>
        <i/>
        <sz val="10"/>
        <rFont val="Calibri"/>
        <family val="2"/>
      </rPr>
      <t>Exécutée juste avant d'envoyer une requête AJAX au serveur. Vous pouvez utiliser cette méthode pour ajouter des paramètres à l'enveloppe POST ; pour ce faire, ajouter du code comme:
this.parameters['uneClé'] = uneValeur;
Côté serveur, vous pouvez retrouver ce paramètre à tout endroit de votre code VFP :
local oRequest as wwRequest of wwRequest.prg
uneValeur = iif(wlRequest(@m.oRequest), Cast(m.oRequest.Form('uneClé') as &lt;type destination&gt;), .null.)
/!\ les dates demandent une conversion préalable en littéral VFP:
this.parameters['uneClé'] = this.RequestSend_sDate(uneDateJavaScript);
vous pourriez aussi, avec une extrême prudence, surcharger les paramètres réglés par FoxInCloud:
this.parameters['vpw'] = document.documentElement.clientWidth * 1.5; // ViewPortWidth // simule une surface visible plus large</t>
    </r>
  </si>
  <si>
    <r>
      <t xml:space="preserve">New methods: Response.add|getCookie(), awFrm.wCookieAdd|Get()
</t>
    </r>
    <r>
      <rPr>
        <i/>
        <sz val="10"/>
        <rFont val="Calibri"/>
        <family val="2"/>
      </rPr>
      <t>You can now add a custom cookie anywhere in your application using either m.response.addCookie() or thisForm.wCookieAdd(), according where you need this functionality.
You can later retrieve this cookie using m.request.getCookie() or thisForm.wCookieGet().</t>
    </r>
  </si>
  <si>
    <r>
      <t xml:space="preserve">In development mode, oConfigApp.cScriptPathPhysical is no longer set automatically to the _source\ directory.
</t>
    </r>
    <r>
      <rPr>
        <i/>
        <sz val="10"/>
        <rFont val="Calibri"/>
        <family val="2"/>
      </rPr>
      <t>This confirms that this setting is in use by the FoxInCloud Application Server (we once wondered if it should be deprecated) - namely by: modify class awImgGetFile of aw.vcx method wcGetFileSWFimageURLget</t>
    </r>
  </si>
  <si>
    <t>Support OLEclass 'Shell.Explorer.2' [Microsoft Internet Explorer]
Supports .Navigate() and .Navigate2(); make sure your code in these methods calls dodefault(m.url).
Other parameters of these 2 methods are not supported: flags, targetFrameName, postData, headers.
In Web mode, as navigation to the specified URL doesn't occur, events .*Navigate*() don't fire and status properties don't change: .ReadyState is always READYSTATE_COMPLETE (4), .Busy is always .F. and .locationURL remains empty</t>
  </si>
  <si>
    <r>
      <t xml:space="preserve">form.ScrollBars &gt; 0 supporté
</t>
    </r>
    <r>
      <rPr>
        <i/>
        <sz val="10"/>
        <rFont val="Calibri"/>
        <family val="2"/>
      </rPr>
      <t>Si form.ScrollBars &gt; 0, FoxInCloud génère automatiquement la directive CSS 'overflow' correspondante.</t>
    </r>
  </si>
  <si>
    <r>
      <t xml:space="preserve">Les styles des labels liés sont définis dans la feuille de style par défaut.
</t>
    </r>
    <r>
      <rPr>
        <i/>
        <sz val="10"/>
        <rFont val="Calibri"/>
        <family val="2"/>
      </rPr>
      <t>Les styles CSS des labels liés aux checkboxes  (&lt;input type="checkbox" ...&gt;) ou option button (… type="radio"...) sont désormais définis dans la feuille de syle par défaut (awDefault*.css); ces styles étaient précédemment définis dans la balise HTML correspondante (inline), réduisant la possibilité de surcharge dans xxx.css.</t>
    </r>
  </si>
  <si>
    <t>wFormMaster() supports form classes</t>
  </si>
  <si>
    <t>abOOP.prg</t>
  </si>
  <si>
    <t>objectOfXML(): restaurer les propriétés tableau à la valeur de la classe</t>
  </si>
  <si>
    <r>
      <t xml:space="preserve">New signature for awProcess.cawJSinc() &amp; .cawCSSinc()
</t>
    </r>
    <r>
      <rPr>
        <i/>
        <sz val="10"/>
        <rFont val="Calibri"/>
        <family val="2"/>
      </rPr>
      <t>2 parameters were added to these 2 methods; If you've implemented them in your xxxProcess class, make sure to replace the lparameters intruction as follows:
LPARAMETERS ;
  tcJSAdd; &amp;&amp; [''] {en} Application, current form[, and custom]
, toForm as awFrm of aw.vcx; &amp;&amp; {en} Reference to form &amp;&amp; 2016-04-20 thn -- {FiC V 2.21.1} added parameter
, tcForm; &amp;&amp; {en} .Name of form &amp;&amp; 2016-04-20 thn -- {FiC V 2.21.1} added parameter</t>
    </r>
  </si>
  <si>
    <r>
      <t xml:space="preserve">When closing a modal form, focus is set back to the control responsible for opening this form only if focus is on another control and the call-back method (if any) has not set it.
</t>
    </r>
    <r>
      <rPr>
        <i/>
        <sz val="10"/>
        <rFont val="Calibri"/>
        <family val="2"/>
      </rPr>
      <t>Previously, the 'auto-focus' feature could prevent the callback method from executing because of the pending 'GotFocus' AJAX request.</t>
    </r>
  </si>
  <si>
    <t>Boostrap menu: support replacing picture by a font icon such as 'font awesome'
demo: http://foxincloud.com/tutotest/bs/ &gt; 'Source code' menu</t>
  </si>
  <si>
    <t>Menu Bootstrap : supporter les polices d'icônes en remplacement de l'image de la clause picture
démonstration: http://foxincloud.com/tutotest/bs/ &gt;  menu 'Code source'</t>
  </si>
  <si>
    <t>Opening a form with a grid from a menu</t>
  </si>
  <si>
    <t>Ouverture d'un formulaire comportant une grille à partir d'un menu</t>
  </si>
  <si>
    <r>
      <t xml:space="preserve">A la fermeture d'un formulaire modal, le focus revient sur le contrôle à l'origine de son ouverture seulement s'il ne l'a pas déjà et si la méthode call back éventuelle n'a pas l'a pas réglé.
</t>
    </r>
    <r>
      <rPr>
        <i/>
        <sz val="10"/>
        <rFont val="Calibri"/>
        <family val="2"/>
      </rPr>
      <t>Précédemment, cette fonction d'auto-focus pouvait empêcher l'exécution de la méthode call-back, bloquée par la requête AJAX 'GotFocus' en cours.</t>
    </r>
  </si>
  <si>
    <r>
      <t>CommanButton in Grid Column with back ground image:</t>
    </r>
    <r>
      <rPr>
        <i/>
        <sz val="10"/>
        <rFont val="Calibri"/>
        <family val="2"/>
      </rPr>
      <t xml:space="preserve">
JavaScript generation fixed (string literal delimiters mismatch)</t>
    </r>
  </si>
  <si>
    <r>
      <t>Bouton de commande avec image de fond dans une colonne de grille:</t>
    </r>
    <r>
      <rPr>
        <i/>
        <sz val="10"/>
        <rFont val="Calibri"/>
        <family val="2"/>
      </rPr>
      <t xml:space="preserve">
Le Script activeWidget généré ne produit plus d'erreur à l'exécution (littéral de chaîne non terminé)</t>
    </r>
  </si>
  <si>
    <t>[Bootstrap] columns containing a single control spread across the whole row.
If you have sub-classed the awHTMLgen class, you may need to revise xxxHTMLgen.getHTML_BS_ColSpec_User()</t>
  </si>
  <si>
    <t>[Bootstrap] les colonnes contenant un seul contrôle occupent la pleine largeur de la ligne
Si vous avez sous-classé awHTMLgen, vérifiez xxxHTMLgen.getHTML_BS_ColSpec_User()</t>
  </si>
  <si>
    <t>Régler une erreur sporadique d'accès à un fichier :
Accès au fichier refusé c:\...\temp\4y60jvv3v\_4y60jvv3v_form_scx_old.cdx</t>
  </si>
  <si>
    <t>Réglé une erreur de dimension avec les événements grid.column.resize() en mode Web</t>
  </si>
  <si>
    <t>objectOfXML(): avoid running .Init() when restoring an object based on a class other than Empty</t>
  </si>
  <si>
    <t>objectOfXML() : éviter d'exécuter .Init() en restaurant l'objet d'une classe autre que 'Empty'</t>
  </si>
  <si>
    <t>Vérifier cohérence CAS dashboard et chart</t>
  </si>
  <si>
    <t>awServer.prg
awAppHost.prg</t>
  </si>
  <si>
    <r>
      <t xml:space="preserve">Grid : génération du code des événements de colonne plus rapide et efficace.
</t>
    </r>
    <r>
      <rPr>
        <i/>
        <sz val="10"/>
        <rFont val="Calibri"/>
        <family val="2"/>
      </rPr>
      <t>L'algorithme et le code de la méthode … ont été complètement pour plus de rapidité (30% d'instructions exécutées en moins) et plus efficace (e.g. meilleure segmentation des variantes de click)
Vous pouvez voir son fonctionnement ici: http://foxincloud.com/tutotest/wFormStandardPage.tuto?awForm=Event.scx, page 'grid'</t>
    </r>
  </si>
  <si>
    <r>
      <t xml:space="preserve">New sample form with a Google Map
</t>
    </r>
    <r>
      <rPr>
        <i/>
        <sz val="10"/>
        <rFont val="Calibri"/>
        <family val="2"/>
      </rPr>
      <t>For more information, please see this blog post: &lt;a href="http://foxincloud.com/blog/2016/04/21/Adding-Google-Map-to-a-FiC-Form.html"&gt;Adding a Google Map to a FoxInCloud Form&lt;/a&gt;</t>
    </r>
  </si>
  <si>
    <r>
      <t xml:space="preserve">Custom date separator supported
</t>
    </r>
    <r>
      <rPr>
        <i/>
        <sz val="10"/>
        <rFont val="Calibri"/>
        <family val="2"/>
      </rPr>
      <t>You can now specify a custom date separator character by adding this line in xxx.js:
dateSeparator: '.',
// or '-' or ...
Make sure the character you specify == what you have in Set('Date') and/or Set('Mark')</t>
    </r>
  </si>
  <si>
    <t>awServer
awAppUserEnv</t>
  </si>
  <si>
    <r>
      <t xml:space="preserve">Le tutoriel live FoxInCloud super amélioré.
</t>
    </r>
    <r>
      <rPr>
        <i/>
        <sz val="10"/>
        <rFont val="Calibri"/>
        <family val="2"/>
      </rPr>
      <t>Le tutoriel live FoxInCloud est le point focal où FoxInCloud vous montre tout ce qu'il sait faire, et peut faire pour votre application ; en particulier il démontre :
- les contrôles et événements supportés
- les temps de réponse : Internet, application, serveur, navigateur,
- un exemple des cas d'adaptation les plus courants,
- le code source qui s'exécute sur le serveur, extrait dynamiquement des fichier *.scx, *.prg, *.mpr et *.qpr, colorisé et localisé selon la langue préférée de votre navigateur (selon langues disponible, en Anglais par défaut),
- les fichiers source du Serveur d'Application FoxInCloud, CSS et JavaScript,
- et bien plus encore...
Assurez-vous de placer http://foxincloud.com/tutotest/ dans vos favoris ! C'est un endroit que vous viendrez visiter souvent lorsque vous adapterez votre application !</t>
    </r>
  </si>
  <si>
    <t>acTxt.prg!acRegExp</t>
  </si>
  <si>
    <r>
      <t xml:space="preserve">Recover from fatal application errors
</t>
    </r>
    <r>
      <rPr>
        <i/>
        <sz val="10"/>
        <rFont val="Calibri"/>
        <family val="2"/>
      </rPr>
      <t>If for some (very rare) reason a form gets corrupted (eg a grid loosing its member columns because .recordSource was USEd IN), FoxInCloud Application Server (FAS) catches the error, re-instantiates the form and retry the user request. FAS silently logs the error for further reference. 
User only feels a slightly longer response time due to the form re-instantiation.
In case the second attempt also fails, an error notification email is sent to app administrator with cc to FoxInCloud support.</t>
    </r>
  </si>
  <si>
    <t>Fixed an issue when commandButton in a grid column has a non-reachable .Picture</t>
  </si>
  <si>
    <t>Solution d'un problème arrivant avec les boutons de command dans des colonnes de grille avec une .Picture introuvable</t>
  </si>
  <si>
    <r>
      <t xml:space="preserve">When implemented, .RightClick() no longer fires the default browser context menu
</t>
    </r>
    <r>
      <rPr>
        <i/>
        <sz val="10"/>
        <rFont val="Calibri"/>
        <family val="2"/>
      </rPr>
      <t>When Right-Clicking controls, objects and grid, browser context menu no longer appears when your code implements .RightClick(), on either client/browser or server/app side.</t>
    </r>
  </si>
  <si>
    <t xml:space="preserve">VFP base classes removed from generated awDefault*.css
In xxx.css, make sure to replace any .&lt;vfpbaseclass&gt; {} CSS directive by a .aw???{} directive, where ??? is the standard VFP abbreviation for base class;
eg replace any ".commandbutton" by ".awcmd"
</t>
  </si>
  <si>
    <t>Modification du mode HotFix
ATTENTION ! xxxServer.lHotFixMode = .T. REMPLACE xxx.ini!hotFixMode</t>
  </si>
  <si>
    <t>HotFix mode modification
Please BEWARE that xxxServer.lHotFixMode REPLACES xxx.ini!hotFixMode</t>
  </si>
  <si>
    <t>awTxt.backColor_assign() removed
This code was removed:
lparameters tBackColor
IF Vartype(m.tBackColor) == 'N' AND Between(m.tBackColor, 0, Rgb(255,255,255)) &amp;&amp; sometimes, VFP assigns RGB(255,255,255) * 4!
 this.BackColor = m.tBackColor
ENDIF</t>
  </si>
  <si>
    <t>awTxt.backColor_Assign() supprimé
Code supprimé :
lparameters tBackColor
IF Vartype(m.tBackColor) == 'N' AND Between(m.tBackColor, 0, Rgb(255,255,255)) &amp;&amp; parfois, VFP assigne  RGB(255,255,255) * 4 !
 this.BackColor = m.tBackColor
ENDIF</t>
  </si>
  <si>
    <r>
      <t>Render close button in modal forms title bar with call-back.</t>
    </r>
    <r>
      <rPr>
        <i/>
        <sz val="10"/>
        <rFont val="Calibri"/>
        <family val="2"/>
      </rPr>
      <t xml:space="preserve">
So far modal forms called with call-back did not have a close button in the title bar: because only the 'OK' command button could close the modal child form and fire the call-back method on the parent form.
The close button now appears on modal forms and, when clicked, fires the following methods (if implemented):
- child_form.QueryUnload()
- child_form.QueryUnloadCallBack()
- if child_form.QueryUnload() or child_form.QueryUnloadCallBack() return .T., parent_Form.wFormCallBack*().
Implemented and tested successfully on FiC tutorial:
modify form (home(1) + "tools\ab\aw\samples\fic\fictuto\progs\forms\userchoice.scx")</t>
    </r>
  </si>
  <si>
    <r>
      <t xml:space="preserve">En mode dévelopment, oConfigApp.cScriptPathPhysical n'est plus réglé automatiquement sur le dossier _source\.
</t>
    </r>
    <r>
      <rPr>
        <i/>
        <sz val="10"/>
        <rFont val="Calibri"/>
        <family val="2"/>
      </rPr>
      <t>Ceci confirme que ce réglage est bien utilisé par le Serveur d'Application FoxInCloud (nous avions parfois évoqué qu'il était peut-être déprécié) - précisément par : modify class awImgGetFile of aw.vcx method wcGetFileSWFimageURLget</t>
    </r>
  </si>
  <si>
    <r>
      <t xml:space="preserve">Grid: added a sample showing how you can dynamically freeze the current grid row
</t>
    </r>
    <r>
      <rPr>
        <i/>
        <sz val="10"/>
        <rFont val="Calibri"/>
        <family val="2"/>
      </rPr>
      <t>Useful whenever user should not be able to move to another grid's row, this feature is demo'd here: http://foxincloud.com/tutotest/wFormStandardPage.tuto?awForm=report.scx
Checking the 'freeeze row' check box prevents user from moving to another row in the orders grid.
see also server source code at http://foxincloud.com/tutotest/fileDisplay.tuto?tutoServer.prg</t>
    </r>
  </si>
  <si>
    <r>
      <t xml:space="preserve">grid.RecordSource ordered with an index : index collation sequence is respected
</t>
    </r>
    <r>
      <rPr>
        <i/>
        <sz val="10"/>
        <rFont val="Calibri"/>
        <family val="2"/>
      </rPr>
      <t>So far awHTML would always assume index collation sequence was 'Machine': e.g., using a 'General' collation sequence, upper-case letters were sorted before lower-case letters.
Now the grid's rows are sorted with the proper collation sequence like in desktop mode.</t>
    </r>
  </si>
  <si>
    <r>
      <t xml:space="preserve">xxxSets.Init() : this.set() n'est plus nécessaire - les commandes SET dans this.Init() seront restaurées quand l'application s'arrête
</t>
    </r>
    <r>
      <rPr>
        <sz val="10"/>
        <rFont val="Calibri"/>
        <family val="0"/>
      </rPr>
      <t>Compatibilité ascendente</t>
    </r>
    <r>
      <rPr>
        <b/>
        <sz val="10"/>
        <rFont val="Calibri"/>
        <family val="2"/>
      </rPr>
      <t xml:space="preserve"> </t>
    </r>
    <r>
      <rPr>
        <sz val="10"/>
        <rFont val="Calibri"/>
        <family val="0"/>
      </rPr>
      <t>: this.set() reste supporté.
Les SETs supportés sont listés dans : modify command abDev &gt; abSetsMaintain.init()</t>
    </r>
  </si>
  <si>
    <r>
      <t xml:space="preserve">.RowSourceType = 7 (liste de fichiers et dossiers) : l'ordre de tri est le même que dans la liste VFP.
</t>
    </r>
    <r>
      <rPr>
        <i/>
        <sz val="10"/>
        <rFont val="Calibri"/>
        <family val="2"/>
      </rPr>
      <t>Lorsque l'utilisateur sélectionne une ligne de la liste, la .value lue par le serveur correspond bien à la ligne sélectionnée dans le navigateur. Des décalages se produisaient auparavant lorsque la liste comportait des fichiers ou dossiers avec un nom commençant par '_'.
Zone de test : http://foxincloud.com/tutotest/RowSourceType.tuto, .RowSourceType = 7 : si vous sélectionnez un élément de la Liste de fichiers, le nom correspondant s'affiche bien dans la case de texte au dessous.</t>
    </r>
  </si>
  <si>
    <t>Supporter deleted() sur les curseurs non tamponnés</t>
  </si>
  <si>
    <t>Implemented pageframe events
- pgf.click() and pgf.pag.Click() when clicking in a page tab
- pgf.mouseDown|Up()</t>
  </si>
  <si>
    <t>Implémenté événements de pageFrame
- pgf.click() et pgf.pag.Click() en cliquant dans l'onglet d'une page
- pgf.mouseDown|Up()</t>
  </si>
  <si>
    <r>
      <t xml:space="preserve">En mode web, les vues distantes avec CursorGetProp("FetchSize") &gt; 0 doivent être CursorGetProp("FetchAsNeeded")
</t>
    </r>
    <r>
      <rPr>
        <i/>
        <sz val="10"/>
        <rFont val="Calibri"/>
        <family val="2"/>
      </rPr>
      <t>Si CursorGetProp("FetchSize") &gt; 0 sans CursorGetProp("FetchAsNeeded"), comme VFP charge les données en temps masqué, l'état de la vues peut être instable au moment d'exécuter requery().
Dans ce cas, aw.vcx!awColView.wSave() émet un avertissement pour régler au design de la vue:
- si le nombre total d'enregistrements dans la vue est limité (moins de 1.000) et/ou si la vue peut être filtrée: DBsetProp("FetchSize", -1) afin que tous les enregistrements soient chargés d'un seul coup;
- sinon, DBsetProp("FetchAsNeeded", .T.).
Dans l'IDE VFP, quand le concepteur de vues distantes est ouvert, vous pouvez modifier ces propriétés soit au moyen du dialogue accessible par le menu &gt; requête &gt; réglages avancés, soit en éditant directement le SQL (clickez 'voir SQL').
Vous pouvez régler ces options comme valeurs par par défaut avec outils &gt; options &gt; données distantes, et en cliquant 'valeurs par défaut'</t>
    </r>
  </si>
  <si>
    <t>grid.scrollBars no longer adjusts to the number of rows and cols in the grid</t>
  </si>
  <si>
    <t>awopt, awcmd</t>
  </si>
  <si>
    <t>Support for drag &amp; drop
Support for the main OLE drag and drop events, OLEstartDrag and OLEdragOver being supported on client only.
Data set in browser's event.dataTransfer are sent automatically to  à .OLEdragDrop() on server as a VFP dataObject.
Only data of type 'text' are supported.
Demo and code sample: http://foxincloud.com/tutotest/bs/dragdrop.tuto</t>
  </si>
  <si>
    <t>Support du drag &amp; drop
Support des principales méthodes d'événement OLE drag &amp; drop, OLEstartDrag et OLEdragOver étant supportées sur le client seulement.
Les données placées dans event.dataTransfer du navigateur sont envoyées à .OLEdragDrop() sur le serveur en tant que 'dataObject' VFP.
Seules les données de type 'texte' sont supportées.
Démo et exemple de code: http://foxincloud.com/tutotest/bs/dragdrop.tuto</t>
  </si>
  <si>
    <r>
      <t xml:space="preserve">Adaptation unit time can be customized per project.
</t>
    </r>
    <r>
      <rPr>
        <i/>
        <sz val="10"/>
        <rFont val="Calibri"/>
        <family val="2"/>
      </rPr>
      <t>To adapt the unit time for a given type of adaptation, just click on the unit time label appearing at the bottom right of the main adaptation form. This'll bring up a child form where you cant change the time. If you do so, the project's statistics will get updated when you close the form.</t>
    </r>
  </si>
  <si>
    <t>Sr. Gustavo Colmenares</t>
  </si>
  <si>
    <t>Quand un formulaire est affiché dans l'Interface de Developpement VFP (mode développement et/ou essai), empêcher l'utilisateur d'interagir avec le formulaire</t>
  </si>
  <si>
    <t>Fixed bug when restoring set('CPTRANS')</t>
  </si>
  <si>
    <t>Bug en restaurant set('CPTRANS')</t>
  </si>
  <si>
    <r>
      <t xml:space="preserve">wForm() accepte .null. comme second paramètre signifiant "régler la modalité selon .WindowType"
</t>
    </r>
    <r>
      <rPr>
        <sz val="10"/>
        <rFont val="Calibri"/>
        <family val="0"/>
      </rPr>
      <t>FAA utilise désormais .null. comme valeur par défaut du second paramètre de wForm() si le formulaire ne retourne pas de valeur.</t>
    </r>
  </si>
  <si>
    <t>Support OLEClass 'MSComctlLib.TreeCtrl.2' [Microsoft TreeView Control V6 (SP4)] using Bootstrap treeview
(https://github.com/jonmiles/bootstrap-treeview)
- support node.*image.
Demo: http://foxincloud.com/tutotest/bs/treeview.tuto</t>
  </si>
  <si>
    <t>Support de la OLEClass 'MSComctlLib.TreeCtrl.2' [Microsoft TreeView Control V6 (SP4)] avec le treeview Bootstrap
(https://github.com/jonmiles/bootstrap-treeview)
- support de node.*image.
Démo: http://foxincloud.com/tutotest/bs/treeview.tuto</t>
  </si>
  <si>
    <t>New method awHTMLgen.CSScustomAdd()
Allows adding specific CSS rules to the generated awDefault*.css</t>
  </si>
  <si>
    <t>Régler, sauve et restaurer _Screen.Width et  _Screen.Height aux dimensions de la fenêtre du navigateur
(en développement, awSets.destroy() restaure _Screen.Width et  _Screen.Height quand l'application s'arrête)</t>
  </si>
  <si>
    <r>
      <t xml:space="preserve">L'attribut CSS color n'est plus généré pour les classes de base
</t>
    </r>
    <r>
      <rPr>
        <i/>
        <sz val="10"/>
        <rFont val="Calibri"/>
        <family val="2"/>
      </rPr>
      <t>Comme la couleur HTML5 par défaut est black, cette couleur n'est plus générée pour les classes de base afin de mieux supporter les thèmes spécifiques comme ceux de jQueryUI</t>
    </r>
  </si>
  <si>
    <t>En cas d'erreur dans awMenu, s'assurer qu'un message d'erreur en donne les détails</t>
  </si>
  <si>
    <r>
      <t>Constant to compile in either current or previous major/minor version</t>
    </r>
    <r>
      <rPr>
        <i/>
        <sz val="10"/>
        <rFont val="Calibri"/>
        <family val="2"/>
      </rPr>
      <t xml:space="preserve">
When minor version changes (2nd figure), if ever you face problems in production, you can now downgrade to previous version using a compilation constant.
Typically:
#ifdef PREVIOUS_FIC_VERSION
  previous code
#else
  current  code
#endif
To step back to previous version, you just need to overload the definition of the 'PREVIOUS_FIC_VERSION' constant in your include file:
modify file home(1) + 'tools\ab\awPublic_override.h'
Detailed procedure is explained in:
modify file home(1) + 'tools\ab\awPublic.h'
Notes:
- This feature only applies to users with a full production license;
- As some evolution may have not been propertly bracketed by this compilation constant, we recommend you keep the previous version's installation side by side with this one.</t>
    </r>
  </si>
  <si>
    <r>
      <t xml:space="preserve">In web mode, messageBox height adapts to the message content
</t>
    </r>
    <r>
      <rPr>
        <i/>
        <sz val="10"/>
        <rFont val="Calibri"/>
        <family val="2"/>
      </rPr>
      <t>Just like using the system messageBox in desktop/LAN mode, Web messageBox height adapts to the number of lines in Textbox message (taking into account word wrap by browser).</t>
    </r>
    <r>
      <rPr>
        <b/>
        <i/>
        <sz val="10"/>
        <rFont val="Calibri"/>
        <family val="2"/>
      </rPr>
      <t xml:space="preserve">
</t>
    </r>
    <r>
      <rPr>
        <i/>
        <sz val="10"/>
        <rFont val="Calibri"/>
        <family val="2"/>
      </rPr>
      <t>For FoxInCloud, .Height set at design time is taken as the minimum.</t>
    </r>
  </si>
  <si>
    <t>To improve privacy, add user's sessionID to stem of files just generated for download</t>
  </si>
  <si>
    <t>Pour une meilleure confidentialité, ajoute l'identifiant de session de l'utilisateur à la racine des fichiers juste générés pour téléchargement</t>
  </si>
  <si>
    <r>
      <t xml:space="preserve">Bootstrap Support, step 3.3:
</t>
    </r>
    <r>
      <rPr>
        <sz val="10"/>
        <rFont val="Calibri"/>
        <family val="2"/>
      </rPr>
      <t>- render VFP menus using Bootstrap navbar, nav and dropdown instead of jQueryUI menu</t>
    </r>
  </si>
  <si>
    <r>
      <t>Support de Bootstrap</t>
    </r>
    <r>
      <rPr>
        <sz val="10"/>
        <rFont val="Calibri"/>
        <family val="0"/>
      </rPr>
      <t xml:space="preserve">
Etape 3: support du menu par navbar, nav et dropdown Bootstrap</t>
    </r>
  </si>
  <si>
    <r>
      <t xml:space="preserve">Si un serveur de production ne peut démarrer, le serveur envoie un email d'alerte à l'Administrateur et l'utilisateur voit un message d'erreur plus clair
</t>
    </r>
    <r>
      <rPr>
        <i/>
        <sz val="10"/>
        <rFont val="Calibri"/>
        <family val="2"/>
      </rPr>
      <t>Assurez-vous que toutes les données sont bien renseignées dans xxxProd.ini !</t>
    </r>
  </si>
  <si>
    <t>Envoi au serveur de fichier dont le nom comporte des caractères accentués.</t>
  </si>
  <si>
    <r>
      <t xml:space="preserve">Objects based on awOLEPDF*, rendered with the Acrobat Reader activeX object in the browser (mainly using IE) might be erroneously visible
</t>
    </r>
    <r>
      <rPr>
        <i/>
        <sz val="10"/>
        <rFont val="Calibri"/>
        <family val="2"/>
      </rPr>
      <t>issue fixed</t>
    </r>
  </si>
  <si>
    <t>Form.resize() support in classic mode: use CSS relative measurements (%);
Postponed until all browsers support CSS3 directive {width|height: available;}</t>
  </si>
  <si>
    <t>"object.xxx?" type specification not supported</t>
  </si>
  <si>
    <t>Improved support for menu instruction ON SELECTION POPUP name [command]
FAA continues adapting menu instructions after an error has occurred</t>
  </si>
  <si>
    <t>Meilleur support de l'instruction ON SELECTION POPUP name [command]
FAA continue à adapter les instructions de menu même après qu'une erreur est survenue</t>
  </si>
  <si>
    <t>.wFormShow() returns modal child form's (.wModalChoiceProp) even without a call-back method defined.</t>
  </si>
  <si>
    <r>
      <t xml:space="preserve">FWAS startup supports default directory stored in the registry by using the 'set as default' button of the VFP 'tools &gt; options &gt; File location' menu.
</t>
    </r>
    <r>
      <rPr>
        <i/>
        <sz val="10"/>
        <rFont val="Calibri"/>
        <family val="2"/>
      </rPr>
      <t>The FoxInCloud Web Application Studio now works around this default directory and sets the standard current directory to home(1) + "tools\ab\wc" instead.</t>
    </r>
  </si>
  <si>
    <t>Le formulaire d'analyse des requêtes charge plus rapidement
wc.wc?FoxInCloud~wFrmLogError</t>
  </si>
  <si>
    <t>awServer.prg
aw.vcx!awCADlogError</t>
  </si>
  <si>
    <r>
      <t xml:space="preserve">awPgf.wlPagesRefresh est supporté.
</t>
    </r>
    <r>
      <rPr>
        <i/>
        <sz val="10"/>
        <rFont val="Calibri"/>
        <family val="2"/>
      </rPr>
      <t>Par défaut, le pageFrame VFP9 .Refresh() se répercute seulement à la page active.
En réglant .wlPagesRefresh à .T., FoxInCloud rafraîchit toutes les pages.
Vous pouvez trouver cette fonctionnalité utile dans des cas comme suivent :
- en mode desktop et web, pour rafraîchir le titre des pages enfant quand l'utilisateur navigue dans la grille principale ; par ex. ce code:
this.Caption = cRefAppend(this.Caption, Reccount('awAdapter_awCustomer'), .T., .T.) &amp;&amp; cRefAppend(): modify command abTxt
- en mode web si vous ne voulez pas requérir le serveur chaque fois que l'utilisateur active un page.
Cette propriété était peut-être supportée précédemment, une modification des méthodes awPgf.Refresh?() l'a probablement contrariée.</t>
    </r>
  </si>
  <si>
    <r>
      <t xml:space="preserve">When cycling between controls using the tab key, focus remains within the current form
</t>
    </r>
    <r>
      <rPr>
        <i/>
        <sz val="10"/>
        <rFont val="Calibri"/>
        <family val="2"/>
      </rPr>
      <t>Previously, due to the native browser behavior, focus moved out of the form when the maximum tabindex was reached; awHTML now adds a script that manages focus() à la VFP.</t>
    </r>
  </si>
  <si>
    <t>Tabbing between controls and forms mimics the VFP behavior
- when form opens, focus goes to the control with lowest tabindex (in classic mode only, Bootstrap seems to somehow contradict this behavior)
- hitting the Tab or Enter key moves focus to the next control in tab order, and circles around the visible controls in the form (done on client side)
- on server side, if .Valid() does not return .T. or 1, server sends a focus order to whatever controls that .Valid() wants focused
- when closing a child form by any mean (button, cross or escape key), in classic and Bootstrap mode, focus returns to the control from which form opened
. if tabbing out of a control opens a dialog (eg. a lookup dialog), focus moves to next control only after dialog is closed
demo: http://foxincloud.com/tutotest/Event.tuto
THANKS FOR TESTING CAUTIOUSLY on your application and, in case of an issue, post it WITH A VIDEO SHOT on the support forum</t>
  </si>
  <si>
    <t>Fixed generation error in Bootstrap Responsive mode</t>
  </si>
  <si>
    <t>Réglé une erreur de génération en mode Bootstrap</t>
  </si>
  <si>
    <t>awBSicon : ne remplacer l'adresse de l'image que si elle a changé
Auparavant awHTMLgen.awBSiconUpdate() remplacait systématiquement l'adresse de l'image, d'où un awBSicon.fpt obèse.
Pensez à packer awBSicon.fpt, il ne devrait plus grossir inutilement :
use awBSicon exclusive
pack memo</t>
  </si>
  <si>
    <t>awBSicon: replace image address only if it has changed.
Previously awHTMLgen.awBSiconUpdate() always updated awBSicon.addr, hence an obese awBSicon.fpt
Reminder: pack awBSicon.fpt, it should no longer get bloated:
use awBSicon exclusive
pack memo</t>
  </si>
  <si>
    <r>
      <t xml:space="preserve">Like aw.vcx!awFrm.wForm(), awPublic.prg!wForm() supports classes and delayed .noShow()/Show()
</t>
    </r>
    <r>
      <rPr>
        <i/>
        <sz val="10"/>
        <rFont val="Calibri"/>
        <family val="2"/>
      </rPr>
      <t>You can now pass a class name as First parameter of wForm(), and get a reference to the form using wFormNoShow(), interact with form's PEMs as you see fit, and later call wFormShow() to show the form in either desktop or web mode.</t>
    </r>
  </si>
  <si>
    <r>
      <t xml:space="preserve">Les couleurs de Grid.SelectedRow peuvent être surchargées dans xxx.css
</t>
    </r>
    <r>
      <rPr>
        <i/>
        <sz val="10"/>
        <rFont val="Calibri"/>
        <family val="2"/>
      </rPr>
      <t>Dans awDefault*.css, avons supprimé la directive '!important' et ajouté l'ID du formulaire dans le selecteur de façon à pouvoir surcharger par d'autres directives dans xxx.css.</t>
    </r>
  </si>
  <si>
    <t>M. Vincent Helleboid</t>
  </si>
  <si>
    <r>
      <t xml:space="preserve">Auto-réparation des erreurs irrécupérables.
</t>
    </r>
    <r>
      <rPr>
        <i/>
        <sz val="10"/>
        <rFont val="Calibri"/>
        <family val="2"/>
      </rPr>
      <t>Dans le cas (très rare) où une instance de formulaire devient inutilisable (par ex. si une grille perd ses colonnes après une fermeture brutale de son .recordSource), Le serveur d'Application FoxInCloud (FAS) ré-instancie le formulaire et tente de ré-exécuter l'action de l'utilisateur.
FAS historise l'événement pour référence. L'utilisateur ne ressent qu'un temps de réponse légèrement allongé du fait de la ré-instanciation du formulaire.
Si la seconde tentative échoue aussi, le système envoie un email de notification d'erreur à l'administrateur du système avec cc au support FoxInCloud (pour analyse)</t>
    </r>
  </si>
  <si>
    <t>xxx.js</t>
  </si>
  <si>
    <t>New option 'posDimEffect' controls animations upon position and/or dimension changes</t>
  </si>
  <si>
    <t>Nouvelle option 'posDimEffect' qui contrôle l'animation des changements de position et/ou dimensions</t>
  </si>
  <si>
    <t>.RightClick() réparé
démo: http://foxincloud.com/tutotest/RowSourceType.tuto, click droit dans le formulaire déclenche un menu contextuel.</t>
  </si>
  <si>
    <t>Bootstrap: support contextual menu
demo: http://foxincloud.com/tutotest/bs/RowSourceType.tuto, right click in the form surface to show a contextual menu</t>
  </si>
  <si>
    <t>grid: fix 'Z' format support</t>
  </si>
  <si>
    <t>grille : répare le support du format 'Z'</t>
  </si>
  <si>
    <t>Bootstrap datetime picker: show time picker when .Value is of type 'T'
demo: http://foxincloud.com/tutotest/bs/event.tuto</t>
  </si>
  <si>
    <r>
      <t xml:space="preserve">Nouvelle propriété xxxServer.lFormVariableCreate
</t>
    </r>
    <r>
      <rPr>
        <sz val="10"/>
        <rFont val="Calibri"/>
        <family val="0"/>
      </rPr>
      <t>lFormVariableCreate = .T. &amp;&amp; stocker une référence à chaque formulaire(.scx) dans une variable publique nommée comme la variable que DO FORM crée par défaut</t>
    </r>
  </si>
  <si>
    <t>Paged Grid Container: updateable grid and faster refresh
set .wlCntGrcCSpageCursor = .F. to execute the new logic: grid.columns.controlSource are no longer redirected on the paged cursor</t>
  </si>
  <si>
    <t>Conteneur pour grille paginée : supporte la mise à jour des données dans la grille et plus rapide au rafraîchissement
Pour bénéficier de la nouvelle logique, réglez .wlCntGrcCSpageCursor = .F. ; les .controlSource des colonnes de la grille ne sont plus redirigés vers le curseur de page.</t>
  </si>
  <si>
    <t>La fonction wForm() supporte une méthode de retour comme second paramètre.
La fonction wForm() de awPublic.prg permet d'afficher un formulaire à partir d'une procédure ou fonction indépendante.
Vous pouvez maintenant spécifier une méthode comme second paramètre ; FoxInCloud considère cette méthode par rapport au contrôle et/ou au formulaire où la dernière action de l'utilisateur s'est produite.
Si l'action de l'utilisateur n'a porté sur aucun membre de formulaire (par ex. sur un élément de menu), la méthode indiquée est considérée comme un ordre d'afficher le formulaire modal.
Un cas d'utilisation typique de cette option est de rafraîchir le contrôle ou un de ses parents quand l'écran enfant est refermé :
wForm('Form.scx', 'wFormCallBack')
procedure wFormCallBack
lparameters tuUserChoice
this.parent.refresh()</t>
  </si>
  <si>
    <r>
      <t xml:space="preserve">Les comboBox avec .BoundColumn &gt; 1 et membre d'une colonne de grille sont supportées.
</t>
    </r>
    <r>
      <rPr>
        <i/>
        <sz val="10"/>
        <rFont val="Calibri"/>
        <family val="2"/>
      </rPr>
      <t>Ces combo box sont généralement utilisées dans les colonnes pointant vers une table référentielle parent comme un ID de pays pointant vers la table des pays.
Démonstration et code en ligne : http://foxincloud.com/tutotest/wFormStandardPage.tuto?awForm=dataUpdate.scx</t>
    </r>
  </si>
  <si>
    <t>In 'copy' (test) mode, copy all files located in folders where some project source code resides.</t>
  </si>
  <si>
    <r>
      <t xml:space="preserve">Les objets dérivés d'une classe de base VFP comme custom sont bien restaurés.
</t>
    </r>
    <r>
      <rPr>
        <i/>
        <sz val="10"/>
        <rFont val="Calibri"/>
        <family val="2"/>
      </rPr>
      <t>Jusqu'ici, à cause d'un usage imprudent de la méthode .resetToDefault(), les propriétés des objets dérivés d'une classe de base dotée de cette méthode - comme custom - étaient restaurés avec leurs propriétés remises à la valeur VFP par défaut, .F. dans la plupart des cas.
Désormais abOOP.prg!objectOfXML() réaligne les valeurs des propriétés sur celle de la classe avant d'appliquer les valeurs sauvegardées précédemment en XML.
Plus d'informations sur http://www.west-wind.com/wwThreads/default_frames.asp?Thread=4B00KYJP3</t>
    </r>
  </si>
  <si>
    <r>
      <t xml:space="preserve">.Click(), .MiddleClick() and .RightClick() no longer confused in grid control
</t>
    </r>
    <r>
      <rPr>
        <i/>
        <sz val="10"/>
        <rFont val="Calibri"/>
        <family val="2"/>
      </rPr>
      <t>See the similar previous fix on grid column header and cells.</t>
    </r>
  </si>
  <si>
    <r>
      <t xml:space="preserve">.Click(), .MiddleClick() et .RightClick() différenciés dans le contrôle grille
</t>
    </r>
    <r>
      <rPr>
        <i/>
        <sz val="10"/>
        <rFont val="Calibri"/>
        <family val="2"/>
      </rPr>
      <t>Idem fix précédent sur les en-têtes de colonne et des cellules.</t>
    </r>
  </si>
  <si>
    <t>2.28.0</t>
  </si>
  <si>
    <t>Improve the responsive (Bootstrap) version of Samples\FIC\FICdemo
Bootstrap users please make sure the inline form rendering is OK</t>
  </si>
  <si>
    <t>Meilleure transmission des événements de surface mouse* à travers les conteneurs</t>
  </si>
  <si>
    <t>Added missing ENDPROC when adapting event methods
(required by foxBin2Prg)</t>
  </si>
  <si>
    <t>Ajouté ENDPROC manquant à l'adaptation des méthodes d'événement
(requis par foxBin2Prg)</t>
  </si>
  <si>
    <t>awImg.wBSiconNo prevents .*Picture from being added to awBSicon table</t>
  </si>
  <si>
    <t>awImg.wBSiconNo empêche l'ajout de .*Picture à la table des icônes Bootstrap awBSicon</t>
  </si>
  <si>
    <t>Shortcut: F4 ignores (or recall) current adaptation</t>
  </si>
  <si>
    <t>File upload: support for drag and drop from file explorer
- If awImgGetFile is a member of awCntGetFile, drop zone is the awCntGetFile surface
- else file can be dropped anywhere in the document</t>
  </si>
  <si>
    <t>Téléchargement de fichier : support du glisser-déplacer depuis l'explorateur de fichier
- si awImgGetFile est membre de awCntGetFile, la zone de dépôt est la surface de awCntGetFile
- sinon le fichier peut être déposé partout dans le document</t>
  </si>
  <si>
    <t>awImg
awHTML</t>
  </si>
  <si>
    <r>
      <t xml:space="preserve">Les événements de souris et de clavier ne se déclenchent pas dans les listes rendues par &lt;select&gt; en HTML
</t>
    </r>
    <r>
      <rPr>
        <i/>
        <sz val="10"/>
        <rFont val="Calibri"/>
        <family val="2"/>
      </rPr>
      <t>problème réglé</t>
    </r>
  </si>
  <si>
    <r>
      <t xml:space="preserve">grid.column.checkbox : les événement .click() et .valid() ne doublonnent plus
</t>
    </r>
    <r>
      <rPr>
        <i/>
        <sz val="10"/>
        <rFont val="Calibri"/>
        <family val="2"/>
      </rPr>
      <t>Auparavant, .valid() étant implémenté par défaut, 2 événements .click() étaient envoyés au serveur quand .click() était implémenté.</t>
    </r>
  </si>
  <si>
    <r>
      <t xml:space="preserve">Nouveau réglage de grille Web : "gridColChangeDelay" diffère l'exécution de l'événement de changement de colonne, donc son envoi au serveur.
</t>
    </r>
    <r>
      <rPr>
        <i/>
        <sz val="10"/>
        <rFont val="Calibri"/>
        <family val="2"/>
      </rPr>
      <t>Le comportement de gridColChangeDelay est semblable à celui de gridRowChangeDelay pré-existant.
Note: ce réglage est sans effet si les événements .MouseUp() et/ou .MouseDown() des cellules de la grille sont implémentés ; pour plus d'informations :
modify file Home(1) + '\tools\ab\aw\app\site\xxx.js'</t>
    </r>
  </si>
  <si>
    <t>Tableau de Bord App Web FoxInCloud (http://…/FoxInCloud-Status.xxx)
remis en page avec Bootstrap : adaptatif et plus moderne ; test : http://foxincloud.com/tutotest/bs/foxincloud_status.tuto</t>
  </si>
  <si>
    <t>Tableau de Bord App Web FoxInCloud (http://…/FoxInCloud-Status.xxx)
Historique de l'utilisation des CAS en ligne ; test : http://foxincloud.com/tutotest/bs/foxincloud_status.tuto</t>
  </si>
  <si>
    <t>En affichant un écran enfant et une boite de dialogue (ex. messageBox()), s'assurer que la boite de dialogue s'affiche en dernier quelque soit l'ordre d'appel.
Ce cas se produit notamment quand le dialogue est produit par form.show() ou form.refresh()</t>
  </si>
  <si>
    <r>
      <t xml:space="preserve">Nouvel écran exemple avec l'acquisition d'une signature en ligne
</t>
    </r>
    <r>
      <rPr>
        <sz val="10"/>
        <rFont val="Calibri"/>
        <family val="0"/>
      </rPr>
      <t>Acquisition d'une signature utilisateur en ligne, téléchargement vers le serveur, et affichage du fichier graphique résultat dans un formulaire : http://foxincloud.com/tutotest/signature.tuto</t>
    </r>
  </si>
  <si>
    <r>
      <t xml:space="preserve">New Web grid setting: "gridColChangeDelay" delays execution of column change event, and transmission to server.
</t>
    </r>
    <r>
      <rPr>
        <i/>
        <sz val="10"/>
        <rFont val="Calibri"/>
        <family val="2"/>
      </rPr>
      <t>gridColChangeDelay has a behavior similar to pre-existing gridRowChangeDelay setting.
Note: this setting has no effect when cell .MouseDown and/or .MouseUp() events are implemented; for more information:
modify file Home(1) + '\tools\ab\aw\app\site\xxx.js'</t>
    </r>
  </si>
  <si>
    <t>wMenu() : temps de réponse réduit d'environ 15%</t>
  </si>
  <si>
    <r>
      <t xml:space="preserve">First time a form gets instantiated upon a user request, .Init() executes without parameters only once (used to be twice)
</t>
    </r>
    <r>
      <rPr>
        <i/>
        <sz val="10"/>
        <rFont val="Calibri"/>
        <family val="2"/>
      </rPr>
      <t>Since awFrm.Load() sets thisForm.wlWeb, thisForm.wlWeb is properly set when form.Init() executes.
ThisForm.wlWeb used to be set from outside, hence the second execution to make sure .Init() knew whether form was running in desktop or web mode.
Thus thisForm.wlInitFirst is fully meaningful.
Another consequence is that form.members.Init() can also safely rely on thisForm.wlWeb.
Just make sure to call dodefault() in you form subclasses' .Load(), after all views and cursoradapters are opened (used).</t>
    </r>
  </si>
  <si>
    <r>
      <t xml:space="preserve">Grid: settings are no longer lost when moving to another record after another user has modified (.recordSource)
</t>
    </r>
    <r>
      <rPr>
        <i/>
        <sz val="10"/>
        <rFont val="Calibri"/>
        <family val="2"/>
      </rPr>
      <t>Previously, after running the scenario below, grid display would be affected; eg. magnifier icons would appear in column headers. This no longer occurs.
browser1 (eg firefox): http://foxincloud.com/demos.php
browser2 (eg chrome): http://foxincloud.com/demos.php
browser1: 
- click 'add'
- add a client, click 'save', click 'OK'
browser2: move to another row</t>
    </r>
  </si>
  <si>
    <t>Mr. Paul Elliott</t>
  </si>
  <si>
    <t>Support characters UTF-8 encoded on more than 2 bytes
eg. "€"</t>
  </si>
  <si>
    <t>Supporter les caractères encodés sur plus de 2 octets en UTF-8
ex. "€"</t>
  </si>
  <si>
    <r>
      <t xml:space="preserve">In menu definition (mnx), Prompt and/or Message with language tags automatically localize at run time
</t>
    </r>
    <r>
      <rPr>
        <i/>
        <sz val="10"/>
        <rFont val="Calibri"/>
        <family val="2"/>
      </rPr>
      <t>By adding language tags such as {en}, {es}, {fr}, etc., awGenMenu.prg, wMenu() and awMenu automatically pick up the right language at run time in both desktop/LAN and Web versions of the application, based respectively on user's OS and preferred language set in user's browser. {en} is the default when user's language can't be found in the string and/or is empty.
See sample localized captions in:
MODIFY MENU Home(1) + "tools\ab\aw\samples\fic\fictuto\progs\menus\tuto"
eg.:
{en} Home {fr} Accueil {es} Inicio.
See also the menu program generated by awGenMenu :
MODIFY COMMAND Home(1) + "tools\ab\aw\samples\fic\fictuto\progs\menus\tuto.mpr"</t>
    </r>
  </si>
  <si>
    <t>Protection and error message in case of a form call (eg. message box) during application startup</t>
  </si>
  <si>
    <t>Protection et message d'erreur en cas d'appel de formulaire (par ex. message box) pendant le démarrage de l'application (xxxSets.Init())</t>
  </si>
  <si>
    <t>awPublic &gt; wForm()</t>
  </si>
  <si>
    <t>abDev
awHTML</t>
  </si>
  <si>
    <t>In production mode, remove inline comments from form generated JavaScript (form_scx.js)</t>
  </si>
  <si>
    <r>
      <t xml:space="preserve">Handle DoDefault() instructions
</t>
    </r>
    <r>
      <rPr>
        <i/>
        <sz val="10"/>
        <rFont val="Calibri"/>
        <family val="2"/>
      </rPr>
      <t>Whenever a FoxInCloud requires a DoDefault() in user code to execute FoxInCloud code inherited from aw.vcx class:
- if none exist, FAA adds it automatically,
- if one exists but not properly located, FAA warns user to move the instruction to the appropriate location</t>
    </r>
  </si>
  <si>
    <t xml:space="preserve">Régler xxxGrd.memberClass = xxxGrc of xxx.prg (as awGrc of awPublic.prg)
Benefices:
. support des événements au niveau de la Colonne et de son En-tête sans recourir à BindEvent -- réutilisation possible du code originel
. Méthodes standard FoxInCloud, par ex. .wFormCallBack*()
. Propriétés standard FoxInCloud, par ex. .wlContentDynamic (membres modifiables à l'exécution) and .wcPropSave*
NÉCESSITE DE RÉ-ADAPTER le projet avec FAA
Application à des projets déjà adaptés:
1- ré-adapter le projet desktop original avec FAA ;
2- Si votre projet a déjà un projectHook, exécutez dans son .Init() : SET PATH TO (JustPath(_VFP.ActiveProject.Files('xxx.prg'))) ADDITIVE; sinon FAA assigne xxxPrj of xxx.vcx (as awPrj of aw.vcx) comme project hook.
</t>
  </si>
  <si>
    <r>
      <t>Support de Bootstrap</t>
    </r>
    <r>
      <rPr>
        <i/>
        <sz val="10"/>
        <rFont val="Calibri"/>
        <family val="2"/>
      </rPr>
      <t xml:space="preserve">
Etape 1:
- nouvelle propriété awFrm.vcx!awFrm.wBSlHTMLgen (dont tous les formulaires de l'application héritent) pour choisir entre le rendu 'classique VFP' et 'Bootstrap'
- nouvelle propriété xxxServer.lBootstrapAdd pour charger les ressources CSS et JS Bootstrap dans chaque page
- changement d'état enabled/readonly/checked/active/etc.  : remplacer les modifications du style de l'élement par l'ajout / suppression de classes que xxx.css peut redéfinir
- début de l'abandon de PrototypeJS au profit de jQuery : comme Bootstrap repose sur jQuery et PrototypeJS est au point mort, nous remplaçons progressivement le code PrototypeJS par du code jQuery.
- paires label-contrôle identifiées
- mise en page Bootstrap générée automatiquement selon la disposition du formulaire d'origine</t>
    </r>
  </si>
  <si>
    <t>xxxServer.lBSnotifyAdd adds the 'Bootstrap Notify JS' and 'animate CSS' libraries</t>
  </si>
  <si>
    <t>xxxServer.lBSnotifyAdd ajoute les bibliohèques 'Bootstrap Notify JS' et 'animate CSS'</t>
  </si>
  <si>
    <t>Ignore AJAX requests from major search engines bots.
These requests generate meaningless errors.
To ignore more search engine bots request, add a 'robots.txt' file at your site root.</t>
  </si>
  <si>
    <r>
      <t xml:space="preserve">Nouvelle propriété .wcPropSaveNot: liste des propriétés propres à l'objet qui ne doivent pas être sauvegardées.
</t>
    </r>
    <r>
      <rPr>
        <i/>
        <sz val="10"/>
        <rFont val="Calibri"/>
        <family val="2"/>
      </rPr>
      <t>Pour faciliter le développement, FoxInCloud sauve par défaut l'état des propriétés ajoutées aux objets soit dans l'IDE soit en utilisant la fonction / méthode VFP addProperty() ; note : ceci vaut pour les objets seulement, pas pour les classes où il faut lister explicitement les propriétés à sauvegarder dans .wcPropSave.
Si vous savez que la valeur d'une propriété ne change jamais pendant l'action d'un utilisateur, ajoutez-la à la liste .wcPropSaveNot.
Vous pouvez éditer facilement la liste .wcPropSaveNot d'un objet donné grâce à la fonction awPublic.prg!.wcPropSaveNotEdit()</t>
    </r>
  </si>
  <si>
    <t>La position des formulaires enfant est sauvegardée quand l'utilisateur le déplace, et restaurée à la prochaine ouverture.</t>
  </si>
  <si>
    <r>
      <t xml:space="preserve">Child form position saved when moved and restored next time user opens it
</t>
    </r>
  </si>
  <si>
    <r>
      <t xml:space="preserve">Easier keyboard navigation within paged grid
</t>
    </r>
    <r>
      <rPr>
        <i/>
        <sz val="10"/>
        <rFont val="Calibri"/>
        <family val="2"/>
      </rPr>
      <t>When browsing rows in a paged grid using the keyboard:
- pressing the 'up' key on the first visible row loads the previous page if any
- pressing the 'down' key on the last visible row loads the next page if any
- pressing 'ctrl+home' on any row moves to the first row in grid.recordSource
- pressing 'ctrl+end' on any row moves to the last row in grid.recordSource</t>
    </r>
  </si>
  <si>
    <t>Sr. Alejandro Sosa</t>
  </si>
  <si>
    <t>Fine tune the events where dodefault() is needed</t>
  </si>
  <si>
    <t>Régler plus finement les méthodes d'événement nécessitant un dodefault()</t>
  </si>
  <si>
    <r>
      <t xml:space="preserve">Support du chargement progressif des vues distantes
</t>
    </r>
    <r>
      <rPr>
        <i/>
        <sz val="10"/>
        <rFont val="Calibri"/>
        <family val="2"/>
      </rPr>
      <t>(A) VUES DISTANTES
Les vues distantes peuvent se classer en 3 types:
(1) sans chargement progressif [avec CursorSetProp(xx, "VIEW", "FetchSize", -1)]
(2) avec chargement progressif déclenché [avec CursorSetProp(xx, "VIEW", "FetchSize", &gt;0) and CursorSetProp(xx, "VIEW", "FetchAsNeeded", .T.)]
(3) avec chargement progressif automatique [avec CursorSetProp(xx, "VIEW", "FetchSize", &gt;0) and CursorSetProp(xx, "VIEW", "FetchAsNeeded", .F.)]
- (1) était déjà supporté avant cette version
- (2) sont supportées par cette version
- (3) comporte le risque que les vues continuent à chercher toujours plus d'enregistrements ; dans ce cas, le temps de rechargement de la vue risque d'excéder le temps de réponse acceptable ; ceci peut être contourné avec un CursorSetProp("MaxRecords") ou un nombre d'enregistrements dans la table raisonnable. Dans ce cas, par sécurité, FoxInCloud force CursorSetProp("FetchAsNeeded", .T.) et émet un avertissement pour le développeur.
(B) VUES LOCALES ET CURSORADAPTERS
Nous profitons de cette évolution sur les vues distantes pour améliorer aussi le support des autres types de vues :
- (a) conserver l'état de toutes les propriétés CursorGetProp() en lecture-écriture -- si un événement utilisateur les modifie, le Serveur d'Application FoxInCloud (FAS) les rétablit dans le même état à la prochaine action de ce même utilisateur
- (b) conserver Used(view) -- si un événement utilisateur ferme une vue dont les autres ont besoin, FAS la rouvre/ferme selon l'utilisateur
- (c) garder l'ordre où les vues sont used -- les définitions des vues étant maintenant stockées dans une collection, l'ordre de parcours des vues est celui où elles ont été ouvertes. Ceci préserve le support des vues interdépendantes  comme les vues de vues et les vues dont un paramètre est la valeur d'un champ d'une autre vue. Une collection procure aussi un accès direct à une vue au moyen de son alias qui en constitue la clé.</t>
    </r>
  </si>
  <si>
    <t>abDev.prg!abSetsMaintain</t>
  </si>
  <si>
    <r>
      <t xml:space="preserve">Fixed error message "no action specified on target form"
</t>
    </r>
    <r>
      <rPr>
        <i/>
        <sz val="10"/>
        <rFont val="Calibri"/>
        <family val="2"/>
      </rPr>
      <t>Reminder: if you need to pass parameters to form.init(), make sure to pass a coma-delimited string of VFP literals as FoxInCloud.FormDisplay() third parameter; eg for 3 parameters (integer, string, date):
FoxInCloud.FormDisplay(event, 'form.scx', '1,"String", {^2014/11/16}')</t>
    </r>
  </si>
  <si>
    <r>
      <t xml:space="preserve">Message d'erreur résolu: "Aucune action spécifiées sur l'écran cible".
</t>
    </r>
    <r>
      <rPr>
        <i/>
        <sz val="10"/>
        <rFont val="Calibri"/>
        <family val="2"/>
      </rPr>
      <t>Rappel : si vous devez passer des paramètres à form.Init(), assurez-vous de les passer sous la forme d'une chaîne de littéraux séparés par des virgules ; ex. pour 3 paramètres (entier, chaîne, date) :
FoxInCloud.FormDisplay(event, 'form.scx', '1,"String", {^2014/11/16}')</t>
    </r>
  </si>
  <si>
    <t>awHTML.gen</t>
  </si>
  <si>
    <t>Support extension
Behavior change</t>
  </si>
  <si>
    <r>
      <t xml:space="preserve">Si implémenté, .RightClick() n'affiche plus le menu contextuel du navigateur
</t>
    </r>
    <r>
      <rPr>
        <i/>
        <sz val="10"/>
        <rFont val="Calibri"/>
        <family val="2"/>
      </rPr>
      <t>Lors d'un click droit sur un élément (contrôle, grille ou autre objet) implémentant la méthode .RightClick(), que ce soit par du code client/navigateur ou serveur/application VFP, le menu contextuel du navigateur n'apparaît plus.</t>
    </r>
  </si>
  <si>
    <r>
      <t>Support de Bootstrap</t>
    </r>
    <r>
      <rPr>
        <sz val="10"/>
        <rFont val="Calibri"/>
        <family val="0"/>
      </rPr>
      <t xml:space="preserve">
Etape 3.1 : calendrier Bootstrap date-time picker</t>
    </r>
  </si>
  <si>
    <r>
      <t>Support de Bootstrap</t>
    </r>
    <r>
      <rPr>
        <sz val="10"/>
        <rFont val="Calibri"/>
        <family val="0"/>
      </rPr>
      <t xml:space="preserve">
Etape 3.2 : Checkbox et Optionbutton graphiques</t>
    </r>
  </si>
  <si>
    <t>Upload file with diacritics in name</t>
  </si>
  <si>
    <r>
      <t xml:space="preserve">Native datepicker in browser such as Google Chrome no longer fires on textbox with date .Value and/or .Format
</t>
    </r>
    <r>
      <rPr>
        <i/>
        <sz val="10"/>
        <rFont val="Calibri"/>
        <family val="2"/>
      </rPr>
      <t>So far awHTML would add [type="date"] to &lt;input&gt; rendering a textbox having a date .Value and/or .Format.
In some browsers like Google Chrome, &lt;input type="date"&gt; triggers the native datepicker which conflicts with the jQueryUI datepicker added by FoxInCloud when textbox.wlDatePicker. To avoid this conflict, awHTML renders type="text" when the jQueryUI datepicker is rendered.</t>
    </r>
  </si>
  <si>
    <t>awServer
awHTML</t>
  </si>
  <si>
    <t>Support de la mise à jour du contenu des listes avec .ColumnCount &gt; 1</t>
  </si>
  <si>
    <t>Issue a single log record for a request with AJAX error(s)</t>
  </si>
  <si>
    <t>Créer un seul enregistrement de log pour une requête avec erreur AJAX</t>
  </si>
  <si>
    <t>Support deleted() on non-buffered cursors</t>
  </si>
  <si>
    <r>
      <t xml:space="preserve">Les temps de restauration sont détaillés dans les tables d'état écran-utilisateur, au niveau de chaque propriété, de la session de données et des alias.
</t>
    </r>
    <r>
      <rPr>
        <i/>
        <sz val="10"/>
        <rFont val="Calibri"/>
        <family val="2"/>
      </rPr>
      <t>Le Serveur d'Application FoxInCloud stocke les tables d'état écran-utilisateurs dans son dossier Temp\.
Vous pouvez facilement USE et BROWSE ces tables; les temps de restauration individuels sont indiqués dans la colonne nRms; les temps de restauration de la session de données sont détaillés dans le XML stocké dans la colonne 'PV' de la ligne 'DataSession'.
Ces chiffres sont des aides précieux pour optimiser votre application.
Quand votre application est en production, vous pouvez à tout moment télécharger la table d'état d'un couple utilisateur-écran en exécutant awServer.prg!awUserPropsTableGet() - vous pouvez vous écrire un utilitaire selon le modèle: &lt;Path to VFP9&gt;\Tools\AB\AW\App\Progs\xxxTest.UserPropsTableGet.prg</t>
    </r>
  </si>
  <si>
    <r>
      <t xml:space="preserve">Mouse and keyboard events won't fire in lists rendered by HTML &lt;select&gt;
</t>
    </r>
    <r>
      <rPr>
        <i/>
        <sz val="10"/>
        <rFont val="Calibri"/>
        <family val="2"/>
      </rPr>
      <t>issue fixed</t>
    </r>
  </si>
  <si>
    <r>
      <t xml:space="preserve">Pour démarrer en mode production, le Serveur d'Application FoxInCloud requiert des identifiants client et de licence valides.
</t>
    </r>
    <r>
      <rPr>
        <i/>
        <sz val="10"/>
        <rFont val="Calibri"/>
        <family val="2"/>
      </rPr>
      <t>Avant de démarrer votre Serveur FoxInCloud en mode production (en tant que .exe, que ce soit en mode fichier ou en mode COM), assurez-vous de reporter vos identifiants FoxInCloud et wConnect dans le fichier de configuration du serveur (xxxTest|Prod.ini).
Dans VFP9\tools\ab\aw\app\xxxTest.ini vous trouverez la liste des ID requis et les indications comment les retrouver.
Rappel: si pour une raison quelconque votre FAS n'a pas pu démarrer, la transaction http://.../FoxInCloud-status.xxx vous en donne la raison.</t>
    </r>
  </si>
  <si>
    <t>awServer
xxxServer</t>
  </si>
  <si>
    <r>
      <t>Support des formulaires définis en foxels (.ScaleMode = 0) en non pixels (.ScaleMode = 3)</t>
    </r>
    <r>
      <rPr>
        <i/>
        <sz val="10"/>
        <rFont val="Calibri"/>
        <family val="2"/>
      </rPr>
      <t xml:space="preserve">
Démonstration : http://foxincloud.com/tutotest/foxel.tuto</t>
    </r>
  </si>
  <si>
    <t>Live Tutorial</t>
  </si>
  <si>
    <t>form.activate() triggers in Web mode on child forms, with or without JavaScript and/or server request</t>
  </si>
  <si>
    <t>awHTML
awCboAutoComp</t>
  </si>
  <si>
    <r>
      <t xml:space="preserve">xxxServer.cFrmMBclass et xxxServer.cFrmIBclass remplacent awFrm.wcMessageBoxClass / awFrm.wcInputBoxClass et les constantes définies dans awPublic*.h
</t>
    </r>
    <r>
      <rPr>
        <sz val="10"/>
        <rFont val="Calibri"/>
        <family val="2"/>
      </rPr>
      <t>Parce que le fonctionnement des fichiers de constantes est sensible au set('path'), la définition de ces classes est maintenant centralisée au niveau du serveur pour être accessibles de partout, aussi bien d'une procédure indépendante que d'une methode de membre de formulaire.
Assurez-vous d'ajouter manuellement les lignes correspondantes à votre (vos) xxxServer.prg ; vous pouvez les copier-coller à partir de aw\app\progs\xxxServer.prg</t>
    </r>
  </si>
  <si>
    <r>
      <t xml:space="preserve">Support for display:inline-block on menu and form containers
</t>
    </r>
    <r>
      <rPr>
        <i/>
        <sz val="10"/>
        <rFont val="Calibri"/>
        <family val="2"/>
      </rPr>
      <t>In order to avoid spacing and/or line breaks when using display:inline-block, xxxProcess.wFormStandardPage*() no longer adds HTML 'white space' (space, tabulation, carriage return, line feed characters) between &lt;/nav&gt; and &lt;div class="awForm-container"&gt;
Note: the css directive "white-space: nowrap;" provides the same result.</t>
    </r>
  </si>
  <si>
    <t>Support thisForm.wFormMaster('form.xxx', ...)
Assuming that xxxProcess.form() displays a standard page for 'form.scx'; in LAN mode, 'form.xxx' is automatically translated to 'form.scx'</t>
  </si>
  <si>
    <t>Support de thisForm.wFormMaster('form.xxx', ...)
Suppose que xxxProcess.form() affiche une page standard avec le formulaire 'form.scx' ; en mode LAN, 'form.xxx' est automatiquement traduit en 'form.scx'</t>
  </si>
  <si>
    <r>
      <t xml:space="preserve">nButton passé aux événements .Mouse*()
</t>
    </r>
    <r>
      <rPr>
        <i/>
        <sz val="10"/>
        <rFont val="Calibri"/>
        <family val="2"/>
      </rPr>
      <t>Précédemment, le premier paramètre 'nButton' des méthodes d'événement VFP .Mouse*() était toujours réglé à -1 ; il est maintenant conforme à la spec. VFP.
Rappel : seuls les événements .MouseDown() et .MouseUp() peuvent être traités par le serveur avec des temps de réponse raisonnables ; les autres événements .Mouse*() réclament plutôt un traitement par le navigateur au moyen de code JavaScript.</t>
    </r>
  </si>
  <si>
    <r>
      <t xml:space="preserve">Vider awOLEPEF*.Tag libère le fichier PDF couramment affiché.
</t>
    </r>
    <r>
      <rPr>
        <i/>
        <sz val="10"/>
        <rFont val="Calibri"/>
        <family val="2"/>
      </rPr>
      <t>En mode LAN/desktop, si vous avez besoin de manipuler un fichier PDF après l'avoir affiché à l'utilisateur, exécutez
.tag = ''</t>
    </r>
  </si>
  <si>
    <t>FoxInCloud Web Application Dashboard (http://…/FoxInCloud-Status.xxx)
on-line CAS usage histograms; test: http://foxincloud.com/tutotest/bs/foxincloud_status.tuto</t>
  </si>
  <si>
    <r>
      <t xml:space="preserve">Grille : résolution d'un conflit entre valeur héritée et valeur par défaut.
</t>
    </r>
    <r>
      <rPr>
        <i/>
        <sz val="10"/>
        <rFont val="Calibri"/>
        <family val="2"/>
      </rPr>
      <t>Si une propriété héritée par un contrôle a une valeur différente de celle de son parent, ignorer la valeur par défaut d'ActiveWidgets et appliquer la valeur effectivement trouvée dans le contrôle.</t>
    </r>
  </si>
  <si>
    <r>
      <t xml:space="preserve">Linked labels style defined in default style sheet
</t>
    </r>
    <r>
      <rPr>
        <i/>
        <sz val="10"/>
        <rFont val="Calibri"/>
        <family val="2"/>
      </rPr>
      <t>CSS styles of labels linked to a checkbox (&lt;input type="checkbox" ...&gt;) or option button (… type="radio"...) are now stored into awDefault*.css;
these styles used to be defined inline in the HTML tag, preventing from custom override in xxx.css.</t>
    </r>
  </si>
  <si>
    <r>
      <t xml:space="preserve">Licensed users: the FoxInCloud Application Studio shortcut no longer needs to 'run as an administrator'
</t>
    </r>
    <r>
      <rPr>
        <i/>
        <sz val="10"/>
        <rFont val="Calibri"/>
        <family val="2"/>
      </rPr>
      <t>Thanks to InstallShield pro features, all users now have full rights on home(1) + 'tools\ab\*'; Windows no longer stores user-modified files in this directory tree into C:\Users\"user"\AppData\Local\VirtualStore</t>
    </r>
  </si>
  <si>
    <r>
      <t xml:space="preserve">Wait until Windows has actually erased the old form state files before renaming the new ones as old
</t>
    </r>
    <r>
      <rPr>
        <i/>
        <sz val="10"/>
        <rFont val="Calibri"/>
        <family val="2"/>
      </rPr>
      <t>Seemingly, ERASE files.* can take some time before Windows has completed the job, in what seems to be an asynchronous process.
awServer.prg!awAJAX.propsReplace() now catches the rename error and sleeps until the file name is really available to avoid the error 1705 "file access is denied" when renaming.</t>
    </r>
  </si>
  <si>
    <t>"object.xxx?" spécification de type non supportée</t>
  </si>
  <si>
    <r>
      <t>Support OLEClass 'MSComctlLib.TreeCtrl.2' [Microsoft TreeView Control V6 (SP4)] using Bootstrap treeview</t>
    </r>
    <r>
      <rPr>
        <sz val="10"/>
        <rFont val="Calibri"/>
        <family val="0"/>
      </rPr>
      <t xml:space="preserve">
(https://github.com/jonmiles/bootstrap-treeview)
- supported now: HTML/CSS/JS generation and all events
- not supported yet: programmatic changes such as node addition, removal or modification, node.*image.
Demo: http://foxincloud.com/tutotest/bs/treeview.tuto</t>
    </r>
  </si>
  <si>
    <r>
      <t xml:space="preserve">La première fois qu'un formulaire est instancié suite à une requête utilisateur, .Init() ne s'exécute plus qu'une fois sans paramètre (2 fois avant).
</t>
    </r>
    <r>
      <rPr>
        <i/>
        <sz val="10"/>
        <rFont val="Calibri"/>
        <family val="2"/>
      </rPr>
      <t>Comme awFrm.Load() règle thisForm.wlWeb, cette propriété est bien réglée lorsque .Init() s'exécute.
Antérieurement thisForm.wlWeb était réglé depuis l'extérieur du formulaire, d'où la seconde exécution de form.Init() assurant que thisform.wlWeb était correctement réglé.
Désormais thisForm.wlInitFirst est bien significatif dans form.Init() ; de même les méthodes form.membres.Init() peuvent se fier à thisForm.wlWeb.
Assurez-vous bien d'appeler dodefault() dans .Load() des sous-classes de vos formulaires, après que toutes les vues et cursorAdapter sont ouverts.</t>
    </r>
  </si>
  <si>
    <t>Better protect production server startup against FoxInCloud server failure</t>
  </si>
  <si>
    <t>awOLEIE: load initial src URL in generated HTML</t>
  </si>
  <si>
    <r>
      <t xml:space="preserve">New 'FoxInCloud' menu item in FoxInCloud`Web Application Studio for Development
</t>
    </r>
    <r>
      <rPr>
        <i/>
        <sz val="10"/>
        <rFont val="Calibri"/>
        <family val="2"/>
      </rPr>
      <t>You can now start sample apps right from the FoxInCloud menu Item.
Splash screen is modernized, an no longer requires a click (trial version)</t>
    </r>
  </si>
  <si>
    <t>Support de form.resize() en mode classique : support 100% CSS en utilisant les mesures relatives (%)
Reporté en attendant que tous les navigateurs supportent la directive CSS3 {width|height: available;}</t>
  </si>
  <si>
    <r>
      <t xml:space="preserve">Quand on parcourt les contrôles en utilisant la touche 'tab', le focus ne sort plus du formulaire
</t>
    </r>
    <r>
      <rPr>
        <i/>
        <sz val="10"/>
        <rFont val="Calibri"/>
        <family val="2"/>
      </rPr>
      <t>Précédemment, conformément au comportement par défaut du navigateur, le focus sortait du formulaire après que le tabindex maximum a été visité ; désormais, un programme JavaScript généré par formulaire gère spécifiquement la touche tab.</t>
    </r>
  </si>
  <si>
    <t>When user chooses the aw.vcx sub-ClassLibrary target Folder: default to the first project sub-folder containing the largest number of *.vcx, or *.scx, or *.prg, or root folder</t>
  </si>
  <si>
    <r>
      <t xml:space="preserve">form.ScrollBars &gt; 0 supported
</t>
    </r>
    <r>
      <rPr>
        <i/>
        <sz val="10"/>
        <rFont val="Calibri"/>
        <family val="2"/>
      </rPr>
      <t>When form.ScrollBars &gt; 0, FoxInCloud Application Server automatically generates the corresponding 'overflow' CSS directive.</t>
    </r>
  </si>
  <si>
    <t>3.0.1</t>
  </si>
  <si>
    <t>.sel* properties supported Read/Write</t>
  </si>
  <si>
    <t>Bootstrap: sub-menus close on .click()</t>
  </si>
  <si>
    <t>FoxInCloud Web Application Dashboard: errors due to hack attempts are no longer accounted for</t>
  </si>
  <si>
    <t>e-mails sent by FoxInCloud have a 'message-ID' header (required by gMail)</t>
  </si>
  <si>
    <t>Bootstrap mode: xxxFrm.wBSsize='FS' displays form fullscreen, either as a master or a child form</t>
  </si>
  <si>
    <t>No more 'HTTP protocol error' message when sending a user event to the server while the page (master form) is unloading.</t>
  </si>
  <si>
    <t>Plus de message 'erreur de protocole HTTP' lorsqu'un événement utilisateur est envoyé au serveur alors que la page (formulaire maître) se décharge.</t>
  </si>
  <si>
    <t>textbox.InteractiveChange() no longer overwrites user's typing</t>
  </si>
  <si>
    <t>textbox.InteractiveChange() ne remplace plus la saisie de l'utilisateur</t>
  </si>
  <si>
    <t>Boostrap date-time picker flies over parent container</t>
  </si>
  <si>
    <t>Le sélecteur de date et heure Bootstrap survole le conteneur parent</t>
  </si>
  <si>
    <r>
      <t xml:space="preserve">Support for random alias names for permanent record sets.
</t>
    </r>
    <r>
      <rPr>
        <i/>
        <sz val="10"/>
        <rFont val="Calibri"/>
        <family val="2"/>
      </rPr>
      <t>Though not advisable, you can use sys(3) or sys(2015) to build your aliases names for static cursors that live longer than a user event.
Before making this decision, think that when running with several servers, the FoxInCloud status page (foxincloud-status.xxx) will display different aliases according to the server where the page was built. This maybe somewhat confusing and complicate debugging.
Of course temporary cursors that live no longer than the user event where the were born are not concerned.</t>
    </r>
  </si>
  <si>
    <r>
      <t xml:space="preserve">Support des noms d'alias aléatoires pour des jeux de données permanents
</t>
    </r>
    <r>
      <rPr>
        <i/>
        <sz val="10"/>
        <rFont val="Calibri"/>
        <family val="2"/>
      </rPr>
      <t>Bien que ce ne soit guère recommandable, vous pouvez utiliser des fonctions 'aléatoires' comme sys(3) ou sys(2015) pour former le noms de vos aliases.
Avant de prendre cette décision, pensez que dans le tableau de bord de votre serveur FoxInCloud (foxincloud-status.xxx), les noms des alias pourront changer selon le serveur qui produit la page, ce qui complique sérieusement la compréhension et le déboguage.
Bien sûr ceci ne s'applique pas aux alias temporaires qui disparaissent à la fin d'un événement utilisateur.</t>
    </r>
  </si>
  <si>
    <t>New functions wcIconFA() and wcIconGI()
Returns a 'font awesome' / 'GlyphIcon' icon (http://fontawesome.io/icons/, http://glyphicons.com/) that you can insert anywhere in some text 
(an empty string in desktop mode).
Requires that you set at design time or in xxxServer.Init(): xxxServer.lFontAwsomeAdd = .T.
xxxServer.lBootstrapAdd = .T.
Documentation and examples: modify command awPublic &gt; wcIconFA()</t>
  </si>
  <si>
    <t>FoxInCloud Web Application Dashboard (http://…/FoxInCloud-Status.xxx)
re-designed using Bootstrap: responsive and more modern; test: http://foxincloud.com/tutotest/bs/foxincloud_status.tuto</t>
  </si>
  <si>
    <r>
      <t xml:space="preserve">grid.RecordSource ordonné avec un index : la séquence de collation de l'index est respectée
</t>
    </r>
    <r>
      <rPr>
        <i/>
        <sz val="10"/>
        <rFont val="Calibri"/>
        <family val="2"/>
      </rPr>
      <t>Jusqu'à présent, awHTML faisait l'hypothèse que l'index ordonnant les lignes d'une grille était élaboré en collation 'Machine' : par ex. les majuscules étaient triées avant les minuscules.
Désormais la grille respecte bien l'ordre de collation de l'index comme en mode desktop.</t>
    </r>
  </si>
  <si>
    <t>Auto-Complete combo box
Drop an instance of aw.vcx!awCboAutoComp on your form and set its .rowSource; when user types characters in the text portion, the matching entries in (.rowSource) pop in the dropped down list.
1. Supports (.rowSourceType = 2 &amp;&amp; Alias) only
2. (.rowSource) is a local table, a non-parameterized view or an immutable cursor (contents does not change across user actions); to seek the mtching records, FoxInCloud takes the alias as-is, without restoring it.
3. If data are strings (most likely), (.rowSource) must have a candidate index built on the search expression with collate "general".
4. by default search occurs on the beginning of text; a property sets search in the whole text using the 'atcc()' function. As this function is not rushmore optimized, this search mode is slower.
Supported in Bootstrap mode only using https://github.com/bassjobsen/Bootstrap-3-Typeahead
demo: http://foxincloud.com/tutotest/bs/autoComp.tuto</t>
  </si>
  <si>
    <r>
      <t xml:space="preserve">grid.column.Dynamic* properties are supported in Web mode even if grid.RecordSource row buffer is dirty.
</t>
    </r>
    <r>
      <rPr>
        <i/>
        <sz val="10"/>
        <rFont val="Calibri"/>
        <family val="2"/>
      </rPr>
      <t>So far, when Inlist(CursorGetProp("Buffering", grid.RecordSource), 2, 3) and buffer was dirty, grid.column.Dynamic* properties were not evaluated in Web mode.
awHTML.prg!awHTMLgen.getHTML_grd_AW_cScript_DynProps() uses the new abRowBufferSave (modify command abData) which, similarly to abSet or abSelect classes, saves the Row Buffer in .Init(), temporarily turns into Table buffering, and restores the Row buffer in .Destroy()</t>
    </r>
  </si>
  <si>
    <r>
      <t xml:space="preserve">Le temps unitaire par type d'adaptation peut être personnalisé par projet.
</t>
    </r>
    <r>
      <rPr>
        <i/>
        <sz val="10"/>
        <rFont val="Calibri"/>
        <family val="2"/>
      </rPr>
      <t>Pour personnaliser le temps unitaire pour un type d'adaptation donné, cliquez le label de temps qui apparaît en bas à droite de l'écran principal d'adaptation. Ceci ouvrira un formulaire enfant où vous pourrez modifier cette valeur. Si c'est le cas, les statistiques d'adaptation seront mises à jour à la fermeture du formulaire enfant.</t>
    </r>
  </si>
  <si>
    <t>FAA (awAdapter)
awSupport
aw.vcx
FoxInCloud.js</t>
  </si>
  <si>
    <r>
      <t xml:space="preserve">Generates an EXTERNAL FILE instruction for valid PICTURE clauses
</t>
    </r>
    <r>
      <rPr>
        <i/>
        <sz val="10"/>
        <rFont val="Calibri"/>
        <family val="2"/>
      </rPr>
      <t>This EXTERNAL FILE instruction ensures that the project manager pulls in the picture file (necessary for later web image generation)</t>
    </r>
  </si>
  <si>
    <r>
      <t xml:space="preserve">Générer une instruction EXTERNAL FILE pour chaque PICTURE valide.
</t>
    </r>
    <r>
      <rPr>
        <i/>
        <sz val="10"/>
        <rFont val="Calibri"/>
        <family val="2"/>
      </rPr>
      <t>Cette instruction EXTERNAL FILE assure que le gestionnaire de projet inclut l'image, indispensable pour la génération de l'image Web en production.</t>
    </r>
  </si>
  <si>
    <t>La première fois qu'il sauve les propriétés, le serveur identifie les propriétés 'custom' (ajoutées au design ou par *.Init()/Form.Load()) dans chaque objet et ses classes parent, et les ajoute à .wcPropSave.
A la conception, vous devez juste ajouter:
- dans .wcPropSave : les propriétés natives que le code modifie (comme .Visible, .Enabled, etc.)
- dans .wcPropSaveNot : les propriétés custom que vous ne devez ou voulez pas sauvegarder car leur valeur est indépendante de l'utilisateur (par ex. des objets lourds).</t>
  </si>
  <si>
    <r>
      <t xml:space="preserve">.Click(), .MiddleClick() and .RightClick() no longer confused in grid column headers and cells
</t>
    </r>
    <r>
      <rPr>
        <i/>
        <sz val="10"/>
        <rFont val="Calibri"/>
        <family val="2"/>
      </rPr>
      <t>Previously, .Click() implemented in a grid cell or the grid itself would fire when user did a .middleClick() or a .rightClick().
As ActiveWidgets implements .Click(), .MiddleClick() and .RightClick() with the single method .onCellClicked() [similarly to the HTML using a single event .click()], the JavaScript that awHTML generates for .onCellClicked() now tests the button actuated on the HTML event object before processing the event.</t>
    </r>
  </si>
  <si>
    <r>
      <t xml:space="preserve">Les formulaire enfant modaux ne sont plus centrés s'ils sont plus grand que l'espace disponible.
</t>
    </r>
    <r>
      <rPr>
        <i/>
        <sz val="10"/>
        <rFont val="Calibri"/>
        <family val="2"/>
      </rPr>
      <t>Dans ce cas, le formulaire se place dans le coin supérieur gauche de la surface visible.</t>
    </r>
  </si>
  <si>
    <r>
      <t xml:space="preserve">In Web mode, awGrd.AutoFit() makes columns 15% wider than in VFP
</t>
    </r>
    <r>
      <rPr>
        <i/>
        <sz val="10"/>
        <rFont val="Calibri"/>
        <family val="2"/>
      </rPr>
      <t>As characters are slightly wider in the browser, even using the same font, this 15% allowance avoids ellipsis when part of the column is hidden</t>
    </r>
  </si>
  <si>
    <t>Résolu changement de visibilité label cliquable</t>
  </si>
  <si>
    <t>FoxInCloud Web Application Dashboard: fixed various CSS issues related to Bootstrap V 5</t>
  </si>
  <si>
    <t>Tableau de Bord d'Application Web : résolu divers petits problèmes CSS liés à Bootstrap 5</t>
  </si>
  <si>
    <r>
      <t xml:space="preserve">In web mode, remote views with CursorGetProp("FetchSize") &gt; 0 should be CursorGetProp("FetchAsNeeded")
</t>
    </r>
    <r>
      <rPr>
        <i/>
        <sz val="10"/>
        <rFont val="Calibri"/>
        <family val="2"/>
      </rPr>
      <t>When CursorGetProp("FetchSize") &gt; 0 without CursorGetProp("FetchAsNeeded"), as VFP fetches records during idle time, the cursor state can be unstable when requery() executes.
In this case, aw.vcx!awColView.wSave() issues a warning to either set:
- if total view reccount is limited (say less than a 1,000, or if view can be filtered: DBsetProp("FetchSize", -1) to load all records at ounce;
- otherwise, DBsetProp("FetchAsNeeded", .T.).
In the VFP IDE, when the view designer is open, you can set these properties by either using the menu &gt; query &gt; advanced settings dialog, or by editing the SQL (click 'view SQL' in the view designer).
You can also set the default values for these remote view settings using tools &gt; options &gt; remote data, and click 'set as default'</t>
    </r>
  </si>
  <si>
    <r>
      <t xml:space="preserve">Grille et membre de grille : les changements dynamiques de .ReadOnly et .Enabled sont mieux supportés.
</t>
    </r>
    <r>
      <rPr>
        <i/>
        <sz val="10"/>
        <rFont val="Calibri"/>
        <family val="2"/>
      </rPr>
      <t xml:space="preserve">Dans certains cas spécifiques comme les ruptures d'héritage à la conception des formulaires, le chagement dynamique de .ReadOnly ou .Enabled pouvait être mal reflété sur le navigateur.
La désactivation d'un algorithme d'optimisation des héritages dans ces 2 cas précis les a résolu.
Attention : comme le widget grille n'implémente qu'une propriété pour .ReadOnly et .Enabled, le changement de .ReadOnly ou .Enabled pour le même membre est supporté, mais pas le changement des 2 ; par exemple, ceci ne fonctionne pas : changer simultanément .Enabled et .readOnly de .T. à .F. - dans ce cas l'élement (par ex. cellule) sera mofiable dans le navigateur alors qu'elle ne le serait pas dans l'application desktop/web.
</t>
    </r>
  </si>
  <si>
    <r>
      <t xml:space="preserve">Listbox: .Mouse*() events fire the same as in VFP on all browsers.
</t>
    </r>
    <r>
      <rPr>
        <i/>
        <sz val="10"/>
        <rFont val="Calibri"/>
        <family val="2"/>
      </rPr>
      <t>Previously, on all browsers except IE, when mouse flew over &lt;options&gt; inside &lt;select&gt;, mouseOver and mouseOut events would have fired at the &lt;select&gt; element level, and mouseMove() would not fire on &lt;option&gt;.</t>
    </r>
  </si>
  <si>
    <r>
      <t xml:space="preserve">Listbox: les événements Mouse*() se déclenchent dans le navigateur de la même façon que dans VFP.
</t>
    </r>
    <r>
      <rPr>
        <i/>
        <sz val="10"/>
        <rFont val="Calibri"/>
        <family val="2"/>
      </rPr>
      <t>Précédemment, sur tous les navigateurs sauf IE, au survol des &lt;option&gt; à l'intérieur des &lt;select&gt;, des événements mouseOver et mouseOut se déclenchaient au niveau du &lt;select&gt;,  et mouseMove ne se déclenchait pas sur les &lt;option&gt;</t>
    </r>
  </si>
  <si>
    <r>
      <t xml:space="preserve">On Master Forms, awCmdOK.Click() returns to previous Web page or, on older browsers, to Application Home page
</t>
    </r>
    <r>
      <rPr>
        <i/>
        <sz val="10"/>
        <rFont val="Calibri"/>
        <family val="2"/>
      </rPr>
      <t>On Child forms, awCmdOK.Click() closes the form and executes the call-back method if any.</t>
    </r>
  </si>
  <si>
    <t>En mode production, ôter les commentaires de ligne du JavaScript généré pour l'écran (form_scx.js)</t>
  </si>
  <si>
    <t>La première fois que le projet passe en production ou est chargé, FAA propose de l'analyser.</t>
  </si>
  <si>
    <r>
      <t xml:space="preserve">Quand une propriété héritable de la grille change, les colonnes conservent leur réglage individuel.
</t>
    </r>
    <r>
      <rPr>
        <i/>
        <sz val="10"/>
        <rFont val="Calibri"/>
        <family val="2"/>
      </rPr>
      <t>Quand vous réglez une propriété héritable de la grille avec une exception pour une colonne, celle-ci est respectée (précédemment les colonnes héritaient toutes du changement de propriété de la grille).
Pour expérimenter ceci, http://foxincloud.com/tutotest/dataUpdate.tuto, Choisissez 'RView' ; initialement la grille est en lecture seule tant que l'ensemble des enregistrements n'est pas chargé (not CursorGetProp("FetchIsComplete", .RecordSource)).
Lorsque vous atteignez le dernier enregistrement de la grille (après une série de rechargements successifs), la vue étant chargée en totalité, la grille passe en lecture-écriture à l'exception de la première colonne (customerID) qui doit rester .ReadOnly.
Le code applicable est:
procedure grid.Refresh_()
this.ReadOnly = !thisForm.FetchIsComplete()
this.columns(1).ReadOnly = .T. &amp;&amp; customer_ID  doit rester .ReadOnly</t>
    </r>
  </si>
  <si>
    <t>Ajouté le programme at.prg manquant à la distribution</t>
  </si>
  <si>
    <t>Historiser correctement les valeurs de requête de type objet</t>
  </si>
  <si>
    <t>Improved xxxSets code recycled from desktop application's main program. Added warning in case xxxSets.prg does not compile OK; prompt user to revise xxxSets code manually.</t>
  </si>
  <si>
    <r>
      <t xml:space="preserve">Si le formulaire fonctionne avec une session de données privée, les réglages régionaux s'ajuste automatiquement selon la langue préférée de l'utilisateur.
</t>
    </r>
    <r>
      <rPr>
        <i/>
        <sz val="10"/>
        <rFont val="Calibri"/>
        <family val="2"/>
      </rPr>
      <t>Ceci procure la même fonctionnalité que SET SYSFORMATS ON dans VFP</t>
    </r>
  </si>
  <si>
    <r>
      <t xml:space="preserve">In a 'true' combobox, changing the textbox value does trigger .InteractiveChange() on the server
</t>
    </r>
    <r>
      <rPr>
        <i/>
        <sz val="10"/>
        <rFont val="Calibri"/>
        <family val="2"/>
      </rPr>
      <t>Due a change in event processing, this feature a ceased working during the lifetime of V2.20 betas; it's now restored</t>
    </r>
  </si>
  <si>
    <r>
      <t xml:space="preserve">Dans une 'vraie' combobox, le changement de la valeur de la case de texte déclenche bien .InteractiveChange()
</t>
    </r>
    <r>
      <rPr>
        <i/>
        <sz val="10"/>
        <rFont val="Calibri"/>
        <family val="2"/>
      </rPr>
      <t>Du fait d'une changement dans le mode de traitement des événements, ce fonctionnement s'est interrompu pendant la vie beta de la version 2.20 ; il est maintenant rétabli.</t>
    </r>
  </si>
  <si>
    <r>
      <t xml:space="preserve">Grid: column events code generation faster and more effective
</t>
    </r>
    <r>
      <rPr>
        <i/>
        <sz val="10"/>
        <rFont val="Calibri"/>
        <family val="2"/>
      </rPr>
      <t>The algorithm and programming style of method awHTMLgen.getHTML_grd_AW_cScript_Events_Cols() has been completely refactored to be faster (30 % less instructions executed) and more effective (e.g. better isolation of all flavors of .Click() events.).
You can see this live at http://foxincloud.com/tutotest/wFormStandardPage.tuto?awForm=Event.scx, 'grid' page</t>
    </r>
  </si>
  <si>
    <r>
      <t xml:space="preserve">Dans un définition de menu.mnx, PROMPT et/ou MESSAGE avec des balises de langue se localize automatiquement à l'exécution.
</t>
    </r>
    <r>
      <rPr>
        <i/>
        <sz val="10"/>
        <rFont val="Calibri"/>
        <family val="2"/>
      </rPr>
      <t>En ajoutant des balises de langue au libellé de PROMPT et/ou MESSAGE telles que {en}, {es}, {fr}, awGenMenu.prg, wMenu() et awMenu choisissent automatiquement :
- en version desktop, la langue correspondant au système de l'utilisateur,
- en version Web, la langue préférée telle que réglée dans le navigateur.</t>
    </r>
    <r>
      <rPr>
        <b/>
        <i/>
        <sz val="10"/>
        <rFont val="Calibri"/>
        <family val="2"/>
      </rPr>
      <t xml:space="preserve">
</t>
    </r>
    <r>
      <rPr>
        <i/>
        <sz val="10"/>
        <rFont val="Calibri"/>
        <family val="2"/>
      </rPr>
      <t>Vous pouvez voir des exemples de libellés localisés dans :
MODIFY MENU Home(1) + "tools\ab\aw\samples\fic\fictuto\progs\menus\tuto"
par ex.:
{en} Home {fr} Accueil {es} Inicio
Vous pouvez aussi examiner le programme généré par awGenMenu :
MODIFY COMMAND Home(1) + "tools\ab\aw\samples\fic\fictuto\progs\menus\tuto.mpr"</t>
    </r>
  </si>
  <si>
    <t>Support for dynamic update of list contents with .ColumnCount &gt; 1</t>
  </si>
  <si>
    <r>
      <t>Formulaires modaux avec méthode de rappel (call-back): le bouton de fermeture dans la barre de titre fonctionne en mode Web comme en mode desktop.</t>
    </r>
    <r>
      <rPr>
        <i/>
        <sz val="10"/>
        <rFont val="Calibri"/>
        <family val="2"/>
      </rPr>
      <t xml:space="preserve">
Jusqu'ici les formulaires avec méthode de rappel (call-back) étaient dépourvus de bouton de fermeture faute de savoir appeler convenablement la méthode de rappel.
Désormais, pour les formulaires modaux appelés avec méthode de rappel, le bouton de fermeture est rendu dans la barre de titre et, si l'utilisateur le clique, exécute les méthodes suivantes si elles sont implémentées :
- form_enfant.QueryUnload()
- form_enfant.QueryUnloadCallBack()
- Si form_enfant.QueryUnload() ou form_enfant.QueryUnloadCallBack() retourne .T., form_parent.wFormCallBack*()</t>
    </r>
  </si>
  <si>
    <r>
      <t xml:space="preserve">Grid and grid members: .ReadOnly and .Enabled dynamic changes better supported
</t>
    </r>
    <r>
      <rPr>
        <i/>
        <sz val="10"/>
        <rFont val="Calibri"/>
        <family val="2"/>
      </rPr>
      <t>Changing grid.*.ReadOnly|Enabled could be not reflected on the client browser in some specific cases like non-inheritence forced at design time.
Inhibiting a inheritence optimization algorithm in these 2 specific cases solved them.
Hint: you can change .ReadOnly or .Enabled, avoid changing both.</t>
    </r>
  </si>
  <si>
    <t>Properly log object type request value</t>
  </si>
  <si>
    <r>
      <t xml:space="preserve">Automatically Paged Grid
</t>
    </r>
    <r>
      <rPr>
        <i/>
        <sz val="10"/>
        <rFont val="Calibri"/>
        <family val="2"/>
      </rPr>
      <t>Whenever you have a grid with a large number of records, just drop an instance of 'awCntGrdPage' class into your form, cut and paste your grid inside this container, you'll get a paged grid in Web mode with optimized response times.
Supports all kinds of .recordSource; will later support in-grid edition with any .RecordSource's buffering.
Your grid's behavior remains unchanged in desktop mode, with exactly the same code. This is automatic for grids that are members of form.scx. If grid is a member of a class, you need to manually  give the container the same name as the grid (in this case, as VFP makes the .Name property read-only, code can't change it).</t>
    </r>
  </si>
  <si>
    <t>awAJAX
awHTMLgen</t>
  </si>
  <si>
    <r>
      <t xml:space="preserve">Dynamic Grid.RecordSource and Grid.columns.ControlSource are supported.
</t>
    </r>
    <r>
      <rPr>
        <i/>
        <sz val="10"/>
        <rFont val="Calibri"/>
        <family val="2"/>
      </rPr>
      <t>You can now change Grid.RecordSource and Grid.columns.ControlSource during the course of a user event: FoxInCloud Application Server will take care of saving these data for each user (in a disk file), and restore them upon the next request of the same user.</t>
    </r>
  </si>
  <si>
    <r>
      <t xml:space="preserve">Support de la OLEClass 'MSComctlLib.TreeCtrl.2' [Microsoft TreeView Control V6 (SP4)] avec le treeview Bootstrap
</t>
    </r>
    <r>
      <rPr>
        <sz val="10"/>
        <rFont val="Calibri"/>
        <family val="2"/>
      </rPr>
      <t>(https://github.com/jonmiles/bootstrap-treeview)
- déjà supporté: génération HTML/CSS/JS et tous les événements utilisateur
- supporté plus tard: changements programmatiques tels qu'addition, suppression ou modification de nœud, , node.*image.
Démo: http://foxincloud.com/tutotest/bs/treeview.tuto</t>
    </r>
  </si>
  <si>
    <r>
      <t xml:space="preserve">Page de statut du serveur FoxInCloud </t>
    </r>
    <r>
      <rPr>
        <sz val="10"/>
        <rFont val="Calibri"/>
        <family val="0"/>
      </rPr>
      <t xml:space="preserve">awProcess.FoxInCloud_Status(), ajouté:
. Adresse et contenu des dossiers temporaires
. Liste des formulaires et des aliases ouverts
Cette page procure un bilan complet des performances du serveur FoxInCloud ; plus tard elle pourra être partagée ou envoyée au support FoxInCloud pour avis.
URL de cette page (sécurisée selon wc.ini): http://.../FoxInCloud-Status.xxx où 'xxx' est le code de votre application.
</t>
    </r>
  </si>
  <si>
    <r>
      <t xml:space="preserve">Color CSS attribute no longer generated for Baseclass
</t>
    </r>
    <r>
      <rPr>
        <i/>
        <sz val="10"/>
        <rFont val="Calibri"/>
        <family val="2"/>
      </rPr>
      <t>As in HTML5 color initial value should be black, color attribute is no longer generated to black for base class so that custom themes such jQueryUI's better apply</t>
    </r>
  </si>
  <si>
    <r>
      <t xml:space="preserve">Workaround error "List Index received (xx) should range between 0 and yy".
</t>
    </r>
    <r>
      <rPr>
        <i/>
        <sz val="10"/>
        <rFont val="Calibri"/>
        <family val="2"/>
      </rPr>
      <t xml:space="preserve">This error occurs in a multi-criteria selection scenario, when user selects a value in a child combo before its list is refreshed be a previous selection in the parent combo list
This case not being a real error, the workaround consists in 'canceling' the user selection without raising an error
</t>
    </r>
  </si>
  <si>
    <t>aw.vcx!aw*.wBSgroup: controls Bootstrap Group membership</t>
  </si>
  <si>
    <t>More details in case of error "Table could not be opened under alias..."</t>
  </si>
  <si>
    <t>Plus de détails en cas d'erreur "La table ne peut être ouverte sous l'alias..."</t>
  </si>
  <si>
    <r>
      <t xml:space="preserve">xxxSets.Init(): list of forms to be launched at startup available
</t>
    </r>
    <r>
      <rPr>
        <i/>
        <sz val="10"/>
        <rFont val="Calibri"/>
        <family val="2"/>
      </rPr>
      <t>If some of your forms require some condition to be met to instantiate standalone (such as used aliases), you can test whether this form is listed in m.toAppHost.uFormsLaunchAtStartup and code accordingly.
See sample of such code in: modify command &lt;path to VFP9&gt;\Tools\AB\AW\App\Progs\xxxSets.prg</t>
    </r>
  </si>
  <si>
    <r>
      <t xml:space="preserve">Form state tables attached to Application Error email.
</t>
    </r>
    <r>
      <rPr>
        <i/>
        <sz val="10"/>
        <rFont val="Calibri"/>
        <family val="2"/>
      </rPr>
      <t>The Form state tables are an valuable resource to evaluate the cause of the application error</t>
    </r>
  </si>
  <si>
    <t>Supprimer SWFupload.js (périmé)</t>
  </si>
  <si>
    <r>
      <t xml:space="preserve">xxxSets.Init() : la liste des formulaires lancés au démarrage de l'application est disponible.
</t>
    </r>
    <r>
      <rPr>
        <i/>
        <sz val="10"/>
        <rFont val="Calibri"/>
        <family val="2"/>
      </rPr>
      <t>Si certains de vos formulaires nécessitent des conditions d'environnement précises pour s'instancier isolément (par ex. des aliases ouverts), vous pouvez tester la présence de ces formulaires dans la liste m.toAppHost.uFormsLaunchAtStartup et exécuter le code approprié.
Vous trouvez des exemples de ce type de code dans : modify command &lt;path to VFP9&gt;\Tools\AB\AW\App\Progs\xxxSets.prg</t>
    </r>
  </si>
  <si>
    <r>
      <t xml:space="preserve">Grid: solve conflict between inherited value and default value.
</t>
    </r>
    <r>
      <rPr>
        <i/>
        <sz val="10"/>
        <rFont val="Calibri"/>
        <family val="2"/>
      </rPr>
      <t>If a grid member property is set to a value different from its parent's, ignore the ActiveWidget default value to apply the value found.</t>
    </r>
  </si>
  <si>
    <t>wForm() function supports a call-back method as 2nd parameter in Web mode
Function wForm() displays a form from within an independent procedure or function (modify command awPublic)
You can now specify a method as second parameter; FoxInCloud considers this method as relative to the control or form where current user action has occurred.
If no form or control is current, eg. when calling wForm() from a menu element, the method specified is considered as an order to display the form as modal.
Typical use case for this new option is to refresh the control or any of its parent when child form is closed:
wForm('Form.scx', 'wFormCallBack')
procedure wFormCallBack
lparameters tuUserChoice
this.parent.refresh()</t>
  </si>
  <si>
    <t>URLs "about:..." supportées</t>
  </si>
  <si>
    <t>Holding one session per browser tab is neutralized on mobile devices where firing the window.unload() when page unloads is too unpredictable</t>
  </si>
  <si>
    <t>La gestion d'une session par onglet du navigateur est neutralisée sur les terminaux mobiles dont l'exécution de l'événement window.unload() au déchargement de la page est trop imprévisible.</t>
  </si>
  <si>
    <t>Mode Bootstrap : xxxFrm.wBSsize='FS' affiche l'écran en mode plein écran, que ce soit en tant que formulaire principal (master) ou enfant.</t>
  </si>
  <si>
    <t>Les messages envoyés par FoxInCloud ont un en-tête 'message-ID' (exigé par gMail)</t>
  </si>
  <si>
    <t>Tableau de bord FoxInCloud : erreurs dues à des tentatives de hack non prises en compte</t>
  </si>
  <si>
    <t>Les sous-menus Bootstrap se ferment au .click()</t>
  </si>
  <si>
    <t>Propriétés .sel* supportées en lecture/écriture</t>
  </si>
  <si>
    <t>Support for URLs "about:..."</t>
  </si>
  <si>
    <t>Bootstrap datetime picker : montrer la sélection d'heure quand vartype(.value) == 'T'
démo: http://foxincloud.com/tutotest/bs/event.tuto</t>
  </si>
  <si>
    <r>
      <t xml:space="preserve">xxxTest|Prod.update.prg (basé sur awStart.prg!awServerUpload()) / met à jour l'ensemble de l'application de production : exécutable, site et ressources FoxInCloud
</t>
    </r>
    <r>
      <rPr>
        <i/>
        <sz val="10"/>
        <rFont val="Calibri"/>
        <family val="2"/>
      </rPr>
      <t>En plus de mettre à jour l'exécutable, awServerUpload() met à jour le dossier des scripts FoxInCloud et le site de l'application : chaque fichier plus récent sur votre machine de développement, ou manquant sur le site de production sont envoyés pour mise à jour.
- Exécutable: si votre exécutable pèse moins de 16Mo (limite imposée par VFP qui sera levée dans une prochaine version*), awServerUpload() le transmet au serveur FoxInCloud qui le range à l'emplacement défini par wc.ini!UpdateFile (assurez-vous de renseigner une adresse valide), puis enclenche la procédure de substitution à chaud : après une courte interruption, les utilisateurs continuent à travailler comme si rien ne s'était passé. Si le téléchargement par HTTP échoue, le mode FTP 'traditionnel' prend le relai.
- Ressources FoxInCloud : /awScripts à partir du dossier local (Home(1) + 'Tools\AB\AW\Scripts') : tout nouveau fichier venant d'une nouvelle version de FoxInCloud (par ex. FoxInCloud.js) sera automatiquement mis à jour sur votre site de production ; assurez vous que la clé 'ScriptPathPhysical' est bien renseignée dans votre fichier de configuration 'xxxTest|Prod.ini'
- Site de l'application Web : principalement awDefaultAll.css, xxx.js et xxx.css, et le contenu du dossier Images\ ; assurez vous que la clé 'ImagePathPhysical' est bien renseignée dans votre fichier de configuration 'xxxTest|Prod.ini'
* Avant que la limite de 16Mo soit levée, vous devez mettre en place un accès FTP au dossier défini par wc.ini!UpdateFile sur votre serveur de production -- son nom standard est 'Upload' - comme suit :
- Logiciel FTP pour votre serveur : soit le standard installé avec IIS (assurez-vous que l'option est cochée dans les fonctionnalités windows), ou un logiciel libre comme FileZilla Server
- Sécurité : quelques moyens simples pour sécuriser votre dossier 'upload': installez-le dans une zone privée (en dehors du site), limiter ses droits à l'écriture, restreindre l'accès au compte Windows défini ci-dessous et/ou à l'IP de votre bureau
- Assurez-vous que la clé 'UpdateFile' de wc.ini est bien réglée à l'adresse complète de votre exe dans ce dossier
- Assurez-vous que le compte sous lequel s'exécute le Pool d'Applications 'FoxInCloud' a le droit de lire dans ce dossier</t>
    </r>
  </si>
  <si>
    <t>Errors are now recap'd at the end of execution log
(enhancement suggested on https://support.west-wind.com/)
If any error is encountered during Analysis or Adaptation, these error(s) are now recapitulated at the end of FAA log.
You can display FAA log by clicking the document icon located between buttons '2-Analyze' and '3-Publish' at the top right of the form.</t>
  </si>
  <si>
    <r>
      <t xml:space="preserve">Nouvelles options pour FoxInCloud.js
</t>
    </r>
    <r>
      <rPr>
        <i/>
        <sz val="10"/>
        <rFont val="Calibri"/>
        <family val="2"/>
      </rPr>
      <t>voir les nouvelles options dans  &lt;VFP9&gt;\tools\ab\aw\app\site\xxx.js
(marquées du n° de version)</t>
    </r>
  </si>
  <si>
    <t>Sont désormais supportés :
- tables VFP et les curseurs tamponnés (en plus des vues déjà supportées)
- toutes les propriétés d'alias: SET KEY/ORDER/FILTER/FIELDS/RELATION.
Ces propriétés peuvent être statiques, définies une fois pour toutes au démarrage du formulaire, ou évoluer dans le cours des événements</t>
  </si>
  <si>
    <t>Identify modified properties at runtime instead of design time</t>
  </si>
  <si>
    <t>aw*.prg</t>
  </si>
  <si>
    <t>La colonne de tri d'une grille est mieux identifiée lorqu'une des colonnes a une expression comme controlSource.</t>
  </si>
  <si>
    <t xml:space="preserve">When updating production server, save up to 10 dated versions of server executable </t>
  </si>
  <si>
    <r>
      <t xml:space="preserve">Support de l'instantiation d'un formulaire depuis form.Init()
</t>
    </r>
    <r>
      <rPr>
        <i/>
        <sz val="10"/>
        <rFont val="Calibri"/>
        <family val="2"/>
      </rPr>
      <t>Votre code de Form.Init() peut maintenant ouvrir un formulaire enfant ou une boîte de dialogue pour, par exemple, laisser l'utilisateur régler le formulaire, et recueillir le choix de l'utilisateur dans une méthode call back du formulaire ou d'un de ses membres.
Toutefois ce support se limite pour l'instant à :
- les formulaires enfants appelées par wForm() -- pour le support de wFormMaster(), voyez la roadmap ;
- !thisForm.wlInitFirst, en d'autres termes quand form.init() s'exécute pour un 'vrai' utilisateur.</t>
    </r>
  </si>
  <si>
    <t>Support for inputBox() with thisForm.wInputBox()</t>
  </si>
  <si>
    <t>awHTML
FoxInCloud.js</t>
  </si>
  <si>
    <r>
      <t>.ProgrammaticChange() supported - Automated Adaptation : do not execute .ProgrammaticChange() when .Value is changed by a Web .change() Event</t>
    </r>
    <r>
      <rPr>
        <sz val="10"/>
        <rFont val="Calibri"/>
        <family val="0"/>
      </rPr>
      <t xml:space="preserve">
Add this code at the beginning of .ProgrammaticChange() source code:
IF m.thisForm.wlInteractiveChange
  return
ENDIF</t>
    </r>
  </si>
  <si>
    <t>aw.vcx!awFrm
FAA (awAdapter)</t>
  </si>
  <si>
    <t>PEM descriptions are localized in English</t>
  </si>
  <si>
    <r>
      <t xml:space="preserve">Etape 3 - Publier : installe le serveur d'application et règle IIS </t>
    </r>
    <r>
      <rPr>
        <b/>
        <i/>
        <sz val="10"/>
        <color indexed="10"/>
        <rFont val="Calibri"/>
        <family val="2"/>
      </rPr>
      <t>automatiquement</t>
    </r>
  </si>
  <si>
    <t>aw.vcx
awServer</t>
  </si>
  <si>
    <t>awAJAX.PVofObject() supports all base classes except Control et Collection
(Collection to be supported in a future version)</t>
  </si>
  <si>
    <t>awAppHost
awMenu
FAA (awAdapter)</t>
  </si>
  <si>
    <t xml:space="preserve">aw.vcx!awImgGetFile
</t>
  </si>
  <si>
    <t>wcFormParms() builds a String of parameters ('t01,t02, ...') for macro-substitution when calling a form method; Simplified code (fewer lines)</t>
  </si>
  <si>
    <t>wcFormParms() construit une chaîne de paramètres ('t01,t02, ...') pour macro-substitution lors de l'appel d'une méthode wForm*() ;Code simplifié (moins de lignes)</t>
  </si>
  <si>
    <t>awAJAX
aw.vcx!awFrm</t>
  </si>
  <si>
    <t>awPublic.prg
awSets</t>
  </si>
  <si>
    <t>Session.set/getSessionVar() supports variables of all types, including objects of any baseClass (including Collection), and nested objects; syntax:
Session.setSessionVar(&lt;varName&gt;, &lt;value&gt;) &amp;&amp; wConnect standard
Session.getSessionVar(&lt;varName&gt;, &lt;in table&gt;, &lt;type&gt;) :
- set &lt;in table&gt; to .T. if you need to read in the table instead of the current session;
- &lt;type&gt; can be either:
  * a Vartype() value such as 'L', 'N', etc.
  * a variable you want the result to be a clone of; e.g. an object of the proper class you need, a variable initialized to the proper type expected.
Not supported:
- Object array elements,
- Member objects.</t>
  </si>
  <si>
    <r>
      <t>.PropsRestore_DS(): vues de vues supportées</t>
    </r>
    <r>
      <rPr>
        <sz val="10"/>
        <rFont val="Calibri"/>
        <family val="0"/>
      </rPr>
      <t xml:space="preserve">
Rétablir les vues selon les dépendances de from et where</t>
    </r>
  </si>
  <si>
    <t>at.prg</t>
  </si>
  <si>
    <t>Added missing program at.prg</t>
  </si>
  <si>
    <r>
      <t xml:space="preserve">L'utilisateur reçoit un alert() JavaScript quand sa session a expiré
</t>
    </r>
    <r>
      <rPr>
        <i/>
        <sz val="10"/>
        <rFont val="Calibri"/>
        <family val="2"/>
      </rPr>
      <t>Jusqu'à présent, lorsque l'utilisateur faisait une action alors que sa session avait expiré sur le serveur, FoxInCloud le ramenait à la page d'accueil sans autre explication.
Désormais, une alert() JavaScript l'informe comme suit:
"Votre session a expiré, vous allez être redirigé vers la page d'accueil pour vous ré-identifier"</t>
    </r>
  </si>
  <si>
    <r>
      <t xml:space="preserve">JavaScript DatePicker support
</t>
    </r>
    <r>
      <rPr>
        <i/>
        <sz val="10"/>
        <rFont val="Calibri"/>
        <family val="2"/>
      </rPr>
      <t>If, at design time, (Vartype(awTxt.Value) = 'D' or 'D' $ awTxt.format) and awTxt.wlDatePicker and xxxServer.wljQueryUIAdd, FAS automatically assigns a jQueryUI datePicker to the textbox.
By default, FAS sets language and date formats according to the browser first preferred language, English if this language is not provided or supported.
You can customize your datePicker's behavior using the following properties:
- .woDatePickerOptions: set as either a VFP empty object with properties matching those expected by datepicker.setDefaults() [assigned in this.Init()], or a JavaScript object litteral such as {option1:value1, option2:value2, ...} [assigned at design time or in this.Init()]
- .wdFrom, .wdTo: set dynamically in your code to limit the date range user can select.
You can also customize datePicker appearence using jQueryUI global theme (xxxServer.cjQueryUItheme), or additional CSS directives in xxx.css
(all details on jQueryUI datePicker API - such as options, methods and event - at http://api.jqueryui.com/datepicker/)</t>
    </r>
  </si>
  <si>
    <r>
      <t>'</t>
    </r>
    <r>
      <rPr>
        <b/>
        <sz val="10"/>
        <rFont val="Calibri"/>
        <family val="2"/>
      </rPr>
      <t>Implementing User Authentication</t>
    </r>
    <r>
      <rPr>
        <sz val="10"/>
        <rFont val="Calibri"/>
        <family val="0"/>
      </rPr>
      <t>' how-to Guide: what FoxInCloud does, what needs be implemented depending on whether security implementation is Application-based or Form -based</t>
    </r>
  </si>
  <si>
    <t>Rendre l'image d'upload de fichier avec un bouton
démo : http://foxincloud.com/tutotest/bs/imgUpload.tuto</t>
  </si>
  <si>
    <t>Tableau de Bord App Web FoxInCloud  (http://…/FoxInCloud-Status.xxx) : historiques des actions utilisateur sur l'application
Démo : http://foxincloud.com/tutotest/bs/foxincloud-status.tuto?tab=reqHistory</t>
  </si>
  <si>
    <t>FAA
xxx.js</t>
  </si>
  <si>
    <t>awAppHost
awServer</t>
  </si>
  <si>
    <t>Supporter wMenu()  pendant le déchargement du serveur</t>
  </si>
  <si>
    <t>Support wMenu() while server unloads</t>
  </si>
  <si>
    <t>awRP</t>
  </si>
  <si>
    <t>Echapper les caractères critiques dans treeView.node.text</t>
  </si>
  <si>
    <t>Escape critical characters in treeView.node.text</t>
  </si>
  <si>
    <r>
      <t xml:space="preserve">La signature de cImageWeb() est modifiée
</t>
    </r>
    <r>
      <rPr>
        <i/>
        <sz val="10"/>
        <rFont val="Calibri"/>
        <family val="2"/>
      </rPr>
      <t>Ceci est un simple avertissement dans la mesure où votre code n'appelle probablement jamais cette fonction ; toutefois,</t>
    </r>
    <r>
      <rPr>
        <b/>
        <i/>
        <sz val="10"/>
        <rFont val="Calibri"/>
        <family val="2"/>
      </rPr>
      <t xml:space="preserve">
</t>
    </r>
    <r>
      <rPr>
        <i/>
        <sz val="10"/>
        <rFont val="Calibri"/>
        <family val="2"/>
      </rPr>
      <t xml:space="preserve">Les paramètres étaient:
(1) tcImgVFPaddr,; &amp;&amp; {fr} Image VFP (nom ou adresse)
(2) tcSiteImageFolder,; &amp;&amp; {fr} Adresse PHYSIQUE du dossier images du Site Web
(3) tnImgW,; &amp;&amp; @ {fr} Largeur de l'image en pixels
(4) tnImgH,; &amp;&amp; @ {fr} Hauteur de l'image en pixels
(5) toGDIplus as gpImage of ffc\_GDIplus.vcx &amp;&amp; [NewObject('gpImage', '_GDIplus.vcx')]
Ils deviennent:
(1) tcImgVFPaddr,; &amp;&amp; {fr} Image VFP (nom ou adresse)
(2) tcSiteImageFolder,; &amp;&amp; {fr} Adresse PHYSIQUE du dossier images du Site Web
(3) toGDIplus as gpImage of ffc\_GDIplus.vcx,; &amp;&amp; [NewObject('gpImage', '_GDIplus.vcx')]
(4) tnImgW,; &amp;&amp; [none] @ {fr} Largeur de l'image en pixels
(5) tnImgH &amp;&amp; @ [none] {fr} Hauteur de l'image en pixels
</t>
    </r>
  </si>
  <si>
    <r>
      <t xml:space="preserve">'Cursoradapter' BaseClass, including data update, is supported
</t>
    </r>
    <r>
      <rPr>
        <i/>
        <sz val="10"/>
        <rFont val="Calibri"/>
        <family val="2"/>
      </rPr>
      <t>Make sure your code calls dodefault() at the end of these methods:
- at the end of .BeforeCursorFill():
  dodefault(m.luseCursorSchema, m.lNoDataOnLoad, m.cSelectCmd)
- at the end .BeforeCursorRefresh():
  dodefault(m.cSelectCmd)</t>
    </r>
  </si>
  <si>
    <t>4 New Methods:
- awFrm.wcScriptEventServerClient(&lt;javascript&gt;, &lt;data&gt;, &lt;sync&gt;) / awHTMLgen.cScriptEventServerClient(&lt;javascript&gt;, &lt;data&gt;, &lt;sync&gt;)
- awFrm.wcScriptEventClientServer(&lt;javascript&gt;, &lt;data&gt;, &lt;sync&gt;) / awHTMLgen.cScriptEventClientServer(&lt;javascript&gt;, &lt;data&gt;, &lt;sync&gt;)
Allows an event to be sent to the server, then processed by client browser javascript or the other way round;
Code your event method as follows:
IF m.thisForm.wlHTMLGen &amp;&amp; added par FoxInCloud Adaptation Assistant
  RETURN thisForm.wcScriptEventServerClient(&lt;javascript&gt;)  
ELSE &amp;&amp; added par FoxInCloud Adaptation Assistant
  … &lt;&lt;your existing code&gt;&gt; …
ENDIF &amp;&amp; added par FoxInCloud Adaptation Assistant</t>
  </si>
  <si>
    <t>awAppHost
aw.vcx!awFrm</t>
  </si>
  <si>
    <t>FiC '15 training</t>
  </si>
  <si>
    <t>aw\app\site
FAA (awAdapter)</t>
  </si>
  <si>
    <t>Adapter Visual MaxFrame à FoxInCloud (FiC Certified)</t>
  </si>
  <si>
    <t>awServer, awHTML</t>
  </si>
  <si>
    <r>
      <t xml:space="preserve">En exécutant le serveur FoxInCloud dans l'IDE VFP (mode développement), awHTML génère la CSS par défaut de l'application (awDefault.css) dynamiquement, la racine 'awDefault' ayant un suffixe sys(2015) pour contourner du cache du navigateur ; awProcess et awAJAX modifient la CSS dans la page dès qu'elle est rafraîchie. Le test multi-browser est supporté.
awDefaultAll.css est conservée en mode production afin d'assurer le support multi-serveurs.
Veuillez noter que, au premier affichage d'un écran enfant après le démarrage du serveur FoxInCloud, du fait du rafraîchissement par JavaScript de la CSS, les éléments </t>
    </r>
    <r>
      <rPr>
        <b/>
        <i/>
        <sz val="10"/>
        <rFont val="Calibri"/>
        <family val="2"/>
      </rPr>
      <t>perdent leur style pour un court instant</t>
    </r>
    <r>
      <rPr>
        <i/>
        <sz val="10"/>
        <rFont val="Calibri"/>
        <family val="2"/>
      </rPr>
      <t>; normal en mode développement, ce comportement n'existe pas en mode production.</t>
    </r>
  </si>
  <si>
    <r>
      <t>'Developing a FoxInCloud Application Server</t>
    </r>
    <r>
      <rPr>
        <sz val="10"/>
        <rFont val="Calibri"/>
        <family val="0"/>
      </rPr>
      <t>' how-to Guide about the whole process of development, from creating the project to deployment on the target machine;
references other how-to guides</t>
    </r>
  </si>
  <si>
    <t>Autoriser le fonctionnement de l'Assistant d'Adaptation sans connection Internet; dans ce cas avertir que l'adaptation peut être obsolète et que certaines fonctionnalités seront désactivées.</t>
  </si>
  <si>
    <t>aw_override.h renommé "awPublic_override.h" et déplacé du dossier AB\AW\ à AB\ folder.
Les utilisateurs de la version trial peuvent désormais redéfinir toute constante FiC dans awPublic_override.h</t>
  </si>
  <si>
    <t>Improved number formatting based on .InputMask</t>
  </si>
  <si>
    <t>Meilleur formattage des nombres selon .InputMask</t>
  </si>
  <si>
    <t>Support des champs entiers autoincrémentés dans grid.RecordSource</t>
  </si>
  <si>
    <t>2.26.1</t>
  </si>
  <si>
    <t>Sr. Arcadio Bianco</t>
  </si>
  <si>
    <t>Persist client-side grid column sorting when updating the data</t>
  </si>
  <si>
    <t>Supprimé une instruction inutile et dommageable dans awFrm.lostFocusInet()</t>
  </si>
  <si>
    <t>awProcess
awAJAX
awHTML</t>
  </si>
  <si>
    <t>In source mode, automatically backup project's source files before starting automated adaptations.</t>
  </si>
  <si>
    <t>En mode source, sauvegarder automatiquement le code source du projet avant l'adaptation automatique du code</t>
  </si>
  <si>
    <t>2.31.1</t>
  </si>
  <si>
    <t>awServer
FWAD</t>
  </si>
  <si>
    <t>In FoxInCloud Web App. Dashboard, ignore errors occurred during search engine crawling (eg. wrong URL)</t>
  </si>
  <si>
    <t>Résolution erreur C00005 : CLEAR les CLASSes parent avant les classes enfant</t>
  </si>
  <si>
    <t>awServer.prg
awAJAX</t>
  </si>
  <si>
    <t>Documentation des méthodes de gestion de l'identification des utilisateurs : wUserSet() et wUserGet()</t>
  </si>
  <si>
    <t>FoxInCloud studio</t>
  </si>
  <si>
    <t>1.04</t>
  </si>
  <si>
    <r>
      <t>Optionbutton.Style=1 et Checkbox.Style=1 (graphical) sont supportés</t>
    </r>
    <r>
      <rPr>
        <sz val="10"/>
        <rFont val="Calibri"/>
        <family val="0"/>
      </rPr>
      <t>.
Nécessite jQueyUI ; voir ces propriétés de xxxServer:
xxxServer.ljQueryAdd, xxxServer.ljQueryUIadd, xxxServer.cjQueryUItheme</t>
    </r>
  </si>
  <si>
    <r>
      <t>Assistant d'Adaptation FoxInCloud</t>
    </r>
    <r>
      <rPr>
        <i/>
        <sz val="10"/>
        <rFont val="Calibri"/>
        <family val="2"/>
      </rPr>
      <t xml:space="preserve"> : Guide de l'Utilisateur sur http://foxincloud.com/how-to.php</t>
    </r>
  </si>
  <si>
    <t>Form Call-Back method can return value of any type (fix in awFrm.wFormShow())</t>
  </si>
  <si>
    <r>
      <t>.ProgrammaticChange()  supporté - Adaptation automatique : ne pas exécuter .ProgrammaticChange() quand .Value est changée par un .change() Web</t>
    </r>
    <r>
      <rPr>
        <sz val="10"/>
        <rFont val="Calibri"/>
        <family val="0"/>
      </rPr>
      <t xml:space="preserve">
Ajouter au début du code source de .ProgrammaticChange() :
IF m.thisForm.wlInteractiveChange
  return
ENDIF</t>
    </r>
  </si>
  <si>
    <t>Automated adaptation: Error() method: in Web production mode, create an exception object and THROW it to FoxInCloud's main TRY CATCH</t>
  </si>
  <si>
    <r>
      <t>awDefaultAll.css est dynamique en développement</t>
    </r>
    <r>
      <rPr>
        <sz val="10"/>
        <rFont val="Calibri"/>
        <family val="0"/>
      </rPr>
      <t xml:space="preserve">
les directives CSS des formulaires et de leurs membres sont mises à jour automatiquement chaque fois qu'un formulaire est instancié dans l'IDE en mode développement. Ceci évite de devoir exécuter xxxTest|Prod.css.prg pour des modifications mineures; toutefois,
- comme de nouvelles balises sont nécessaires dans awDefaultAll.css, vous devez exécuter xxxTest|Prod.css.prg préalablement,
- vous devez toujours exécuter xxxTest|Prod.css.prg en cas de modification visuelle des classes de l'application.</t>
    </r>
  </si>
  <si>
    <t>aw.vcx
awHTML</t>
  </si>
  <si>
    <t>Automated adaptation: wExist(), wVisible(), etc. :
replace by awPublic.prg!wwExist(), wwVisible(), etc. ; in wwExist(), wwVisible(), etc., ASSERT in Web mode to warn that this feature is not supported</t>
  </si>
  <si>
    <r>
      <t>VFP system and shortcut menu support</t>
    </r>
    <r>
      <rPr>
        <sz val="10"/>
        <rFont val="Calibri"/>
        <family val="0"/>
      </rPr>
      <t xml:space="preserve">
*.mnx/*.mpr and menu code are now supported.
To take advantage of this new feature, you need to:
1/ include your *.mnx menu files in your project, and add their path to SET('PATH') in xxxSets.prg
2/ (re)adapt your project so that *.mnx get adapted - after adaptation, in your ON SELECTION procedure code snippets you'll see any DO FORM command adapted as wForm(). Any menu code elsewhere in your application being adapted as wMenu(...). For forms that you want to display in a full HTML page, replace wForm() by wFormMaster() [wForm(), wFormMaster() and wMenu() are in awPublic.prg].
3/ (re)generate your menus - as FoxInCloud VFP ini file (aw*.fpw) has changed your menu generator into ab\awMenuGen.prg, generating your menu will produce wMenu() instructions instead of the regular menu commands.
4/ add you DO yourMenu.mpr anywhere needed, especially in xxxSets.prg.
FoxInCloud menu system is dynamic just like VFP menu system, in other words re-evaluate the SKIP FOR and SET MARK clauses after each user action on the application.
Whenever you want to see the (very few) support limitations, please BROWSE aw\awMenu*.dbf. You can also get a feedback on non-supported features by passing a second parameter by reference to wMenu: wMenu([menu command or function], @m.result); for more information, review documentation in awPublic.prg!wMenu().
FoxInCloud menu implementation relies on jQuery &amp; jQueryUI; to make sure your FoxInCloud Web application incorporates jQuery &amp; jQueryUI, review these xxxServer properties: .ljQueryAdd, .ljQueryUIadd, .cjQueryUItheme.</t>
    </r>
  </si>
  <si>
    <t>Meilleure gestion des CRLF dans les editBox (&lt;textarea&gt;)</t>
  </si>
  <si>
    <t>awServer</t>
  </si>
  <si>
    <t>Fix</t>
  </si>
  <si>
    <t>aw.vcx!awFrm.wFormShow()
awPublic.prg!wFormShow()</t>
  </si>
  <si>
    <t>Formulaire.scx modal en mode desktop/LAN : une variable privée est créée avant .Show(1), nommée comme justStem(Formulaire.scx) et tenant une référence au formulaire (comportement analogue à DO FORM)</t>
  </si>
  <si>
    <t>awFrm.wFormMaster() accepts up to 20 parameters to be passed to form.Init()</t>
  </si>
  <si>
    <r>
      <t>awDefaultAll.css is dynamic in development</t>
    </r>
    <r>
      <rPr>
        <sz val="10"/>
        <rFont val="Calibri"/>
        <family val="0"/>
      </rPr>
      <t xml:space="preserve">
forms and objects CSS directives (based on ids, not classes) are updated whenever a form instantiates in IDE, development mode; this avoids running xxxTest|Prod.css.prg before uploading a set of minor modifications to form(s).
However,
- as new delimiters are required in awDefaultAll.css for this feature to work, you need to run xxxTest|Prod.css.prg before hand.
- running xxxTest|Prod.css.prg is still required whenever your modify the visual aspect of any class involved in the application</t>
    </r>
  </si>
  <si>
    <r>
      <t xml:space="preserve">La propriété awServer::cFormsLaunchAtStartup est renommée uFormsLaunchAtStartup et accepte la valeur .T. pour lancer tous les formulaires de l'application au démarrage du serveur (en plus de pouvoir passer .T. comme premier paramètre au programme principal).
</t>
    </r>
    <r>
      <rPr>
        <b/>
        <i/>
        <sz val="10"/>
        <rFont val="Calibri"/>
        <family val="2"/>
      </rPr>
      <t>Merci de renommer cette propriété dans votre ou vos sous-classes de awServer.</t>
    </r>
  </si>
  <si>
    <t>1.05</t>
  </si>
  <si>
    <t>Résolu un problème lorsque grid.column.controlSource n'existe pas dans grid.RecordSource</t>
  </si>
  <si>
    <t>FoxInCloud Web Application Dashboard (http://…/FoxInCloud-Status.xxx): CAS and request history graphs update automatically when changing scope
Demo: http://foxincloud.com/tutotest/bs/foxincloud-status.tuto?tab=reqHistory</t>
  </si>
  <si>
    <t>Grid Column Header with .Alignment = 3 (automatic) are now properly aligned</t>
  </si>
  <si>
    <t>aw.vcx!awPgf</t>
  </si>
  <si>
    <t>After</t>
  </si>
  <si>
    <t>Linked resources such as images and xml are relative to site virtual for independence to site configuration</t>
  </si>
  <si>
    <t>Support des menus système avec xxxProcess::wFormHTML_cMenu() et xxxMenu.xls</t>
  </si>
  <si>
    <t>Warn user that FAA needs be run as administrator</t>
  </si>
  <si>
    <t>Page de PageFrame: l'onglet supporte les mêmes événements que la page elle-même (comportement identique à VFP)</t>
  </si>
  <si>
    <t>page.Enabled changes in Bootstrap mode fixed</t>
  </si>
  <si>
    <t>Changement de page.Enabled en mode Bootstrap corrigé</t>
  </si>
  <si>
    <r>
      <t xml:space="preserve">En tabulant rapidement à l'intérieur d'un formulaire, le focus ne 'danse' plus entre contrôles.
</t>
    </r>
    <r>
      <rPr>
        <i/>
        <sz val="10"/>
        <rFont val="Calibri"/>
        <family val="2"/>
      </rPr>
      <t>Pour tester cette amélioration, http://foxincloud.com/tutotest/event.tuto</t>
    </r>
  </si>
  <si>
    <t>Better detection of cursors built by querying a remote database</t>
  </si>
  <si>
    <t>wAddObject() with "OLEcontrol" class: first parameter contains OLEclass, fixed by replacing 't01' variable by an equivalent litteral and macro-substituting parameters</t>
  </si>
  <si>
    <t>aw.vcx!awFrm.Unload() supports RETURN of an object of any base class except Collection et Control.
awPublic.prg!cLitteralJS() checks object's base class and awPublic.prg!cLitteralJS_lSupport() checks if si awPublic.prg!cLitteralJS() supports the type of data to be converted into a JavaScript litteral.</t>
  </si>
  <si>
    <t>All</t>
  </si>
  <si>
    <t>Improved localization in English</t>
  </si>
  <si>
    <t>awAppHost</t>
  </si>
  <si>
    <t>Improved data formatting in _screen-based Request tracking table</t>
  </si>
  <si>
    <t>Meilleur formattage des données dans le tableau de suivi des requêtes affiché dans le _screen</t>
  </si>
  <si>
    <t>1.02</t>
  </si>
  <si>
    <t>FoxInCloud.js
awProcess
awServer</t>
  </si>
  <si>
    <t>En mode 'copie' (test), copier tous les fichiers source rencontrés dans des dossiers contenant des fichiers source référencés par le projet</t>
  </si>
  <si>
    <r>
      <t xml:space="preserve">Property awServer::cFormsLaunchAtStartup is renamed uFormsLaunchAtStartup and accepts the value .T. to launch all application's forms at startup (in excess to passing .T. as first parameter to main program).
</t>
    </r>
    <r>
      <rPr>
        <b/>
        <i/>
        <sz val="10"/>
        <rFont val="Calibri"/>
        <family val="2"/>
      </rPr>
      <t>Please make sure you rename this property in your awServer subclass(es)</t>
    </r>
  </si>
  <si>
    <t>aw.vcx!awTxt</t>
  </si>
  <si>
    <t>Present FoxInCloud roadmap as a filterable list, allow user to suggest new entries and/or modification to current entries</t>
  </si>
  <si>
    <t>Résolution d'un problème de support de la clause FROM dans la commande DEFINE POPUP ... SHORTCUT RELATIVE FROM MROW(), MCOL() ;
test : http://foxincloud.com/tutotest/bs/Keypress.tuto, click droit dans la surface du formulaire</t>
  </si>
  <si>
    <t>SET RELATION dynamique : sauvegarder et restaurer Relation() et Target() des alias</t>
  </si>
  <si>
    <t>Release form (javascript window) that is not currently focused</t>
  </si>
  <si>
    <t>*.prg
aw.vcx</t>
  </si>
  <si>
    <t>N/A</t>
  </si>
  <si>
    <t>awSetup</t>
  </si>
  <si>
    <t>Les ASSERT ... MESSAGE d'un longueur supérieure à 120 caractères s'affichent sur plate-forme Windows 64 bits, tronqués à 120 caractères</t>
  </si>
  <si>
    <t>Localization</t>
  </si>
  <si>
    <t>Avertir l'utilisateur que l'Assistant d'Adaptation soit être exécuté avec des privilèges d'administrateur.</t>
  </si>
  <si>
    <t>THN</t>
  </si>
  <si>
    <t>aw.vcx!awCntGrdPage
awHTML</t>
  </si>
  <si>
    <t>Cursors with a varying structure and recordSource of one or several grid(s) are properly restored when user changes</t>
  </si>
  <si>
    <t>awFrm.wFormMaster() : second paramètre manquant</t>
  </si>
  <si>
    <t>awProcess::wFormStandardPage(): form title bar and close button respect VFP form settings</t>
  </si>
  <si>
    <t>aw.vcx!awCntGrdPage</t>
  </si>
  <si>
    <t>Enhancement
Behavior Change</t>
  </si>
  <si>
    <t>Restaure Set("Path"), Set("Procedure") et Set("Classlib") si l'application exécute un SET sans la clause ADDITIVE, émet un avertissement dans ce cas</t>
  </si>
  <si>
    <t>awFrm
awServer</t>
  </si>
  <si>
    <t>Fixed a bug in supporting the FROM clause in command DEFINE POPUP ... SHORTCUT RELATIVE FROM MROW(), MCOL()
Test: http://foxincloud.com/tutotest/bs/Keypress.tuto, right click in the form surface</t>
  </si>
  <si>
    <t>Grille : régler l'héritage du title (Tooltiptext) de la grille à la cellule à travers la colonne.
Comme dans VFP, la cellule sans .Tootiptext hérite de celui de la colonne ou de la grille.</t>
  </si>
  <si>
    <t>Version adaptative (Bootstrap) de AW\Samples\Tastraders</t>
  </si>
  <si>
    <t>Responsive (Bootstrap) version of AW\Samples\Tastraders</t>
  </si>
  <si>
    <r>
      <t>Support prototype.js version 1.7.2</t>
    </r>
    <r>
      <rPr>
        <i/>
        <sz val="10"/>
        <rFont val="Calibri"/>
        <family val="2"/>
      </rPr>
      <t xml:space="preserve">
Make sure to upload Prototype1.7.2.js to your production site(s)' awScripts directory!</t>
    </r>
  </si>
  <si>
    <r>
      <t>Support de prototype.js version 1.7.2</t>
    </r>
    <r>
      <rPr>
        <i/>
        <sz val="10"/>
        <rFont val="Calibri"/>
        <family val="2"/>
      </rPr>
      <t xml:space="preserve">
Assurez-vous de charger Prototype1.7.2.js vers le dossier awScripts de votre(vos) site(s) de production !</t>
    </r>
  </si>
  <si>
    <t>Mr Tuvia Vinitsky</t>
  </si>
  <si>
    <t>Mr James Patterson</t>
  </si>
  <si>
    <t>1.06</t>
  </si>
  <si>
    <t>Boostrap: .wBScolAlign forces alignement of containing Boostrap colum;
- parent (container, page, form, etc.) has precedence
- members must agree on alignment or abstain ('')</t>
  </si>
  <si>
    <r>
      <t>Support des menus VFP système et contextuels.</t>
    </r>
    <r>
      <rPr>
        <sz val="10"/>
        <rFont val="Calibri"/>
        <family val="0"/>
      </rPr>
      <t xml:space="preserve">
*.mnx/*.mpr et les commandes et fonctions de menu sont maintenant supportés.
Pour bénéficier de cette possibilité, vous devez:
1/ inclure vos fichiers de menu *.mnx dans votre projet et ajouter leur chemin de dossier dans xxxSets.prg (SET PATH TO ... ADDITIVE),
2/ (ré)adapter votre projet afin que vos *.mnx soient adaptés - après adaptation vous verrez que les DO FORM dans vos procédures ON SELECTION sont remplacés par wForm(); les commandes et fonctions de menu ailleurs dans votre application sont adaptées par des appels à wMenu(). Pour les formulaires que vous voulez afficher dans une page HTML complète, remplacez manuellement wForm() par wFormMaster(). [wForm() et wMenu() sont dans awPublic.prg];
3/ (ré)générer vos menus - comme le fichier de configuration FoxInCloud aw*.fpw change le générateur de menu en awGenMenu.prg (_genmenu), votre *.mpr généré comportera des instructions wMenu() au lieu des commandes de menu traditionnelles;
4/ ajouter les instruction do monMenu.mpr partout où c'est nécessaire, en particulier dans xxxSets.prg pour le menu initial.
Les menus FoxInCloud est dynamique comme le système VFP, en d'autres termes les clauses SKIP FOR et SET MARK sont réévaluées à chaque requête pour mettre le menu à jour comme il se doit.
Pour connaître les (quelques) limites courantes de support, vous pouvez parcourir les tables aw\awMenu*.dbf. Vous pouvez aussi obtenir en retour les avertissements de support en passans un second paramètre par référence à wMenu(): wMenu([commande ou fonction de menu], @m.result).
Pour plus d'informations, veuillez consulter la documentation dans awPublic.prg!wMenu().
Les menus FoxInCloud reposent sur jQuey &amp; jQueyUI ; pour vous assurer que votre serveur implémente jQuey et jQueyUI, revoyez  ces propriétés de xxxServer: .ljQueryAdd, .ljQueryUIadd, .cjQueryUItheme.</t>
    </r>
  </si>
  <si>
    <t>aw.vcx!awTxt
awHTML</t>
  </si>
  <si>
    <t>Créé les méthodes aw.vcx!aw???.wReadMe() pour la documentation de la classe</t>
  </si>
  <si>
    <t>awPublic.prg!wForm()</t>
  </si>
  <si>
    <r>
      <t xml:space="preserve">With due respect to VFP object and classes naming conventions, class 'awCol' is renamed 'awGrc'.
</t>
    </r>
    <r>
      <rPr>
        <b/>
        <i/>
        <sz val="10"/>
        <rFont val="Calibri"/>
        <family val="2"/>
      </rPr>
      <t>Please adapt the 'AS' clause of your subclass(es) accordingly.</t>
    </r>
  </si>
  <si>
    <t>Nouvelle propriété aw.vcx!awFrm.wcWindowTheme: thème de fenêtre pour rendre les écrans dans le navigateur;
défaut rétro-compatible : 'mac_os_x'
Voir les thèmes offerts dans &lt;VFP9&gt;\Tools\AB\AW\Scripts\Window*\Themes</t>
  </si>
  <si>
    <t>Les propriétés ajoutées à un formulaire à la conception sont sauvegardées automatiquement</t>
  </si>
  <si>
    <t>DO FORM: remplacement automatique par thisform.wForm() dans les méthodes de membres de formulaires</t>
  </si>
  <si>
    <r>
      <t xml:space="preserve">Guide pratique </t>
    </r>
    <r>
      <rPr>
        <b/>
        <sz val="10"/>
        <rFont val="Calibri"/>
        <family val="2"/>
      </rPr>
      <t>'Régler l'Environnent de l'application</t>
    </r>
    <r>
      <rPr>
        <sz val="10"/>
        <rFont val="Calibri"/>
        <family val="0"/>
      </rPr>
      <t>' : SETs, variables publiques, partage des réglages d'environnement avec l'application LAN</t>
    </r>
  </si>
  <si>
    <t>awPublic.h
aw.h</t>
  </si>
  <si>
    <t>Look and Feel</t>
  </si>
  <si>
    <t>aw.vcx!aw???GetFile|Pict
awProcess
Scripts\FoxInCloud.js
Scripts\SWFupload\*
FAA</t>
  </si>
  <si>
    <t>aw.vcx
FAA</t>
  </si>
  <si>
    <t>awPublic.prg
FAA</t>
  </si>
  <si>
    <t>awAppHost
awAppUserEnv
FAA</t>
  </si>
  <si>
    <t>aw.vcx
awAJAX
awHTML
FAA</t>
  </si>
  <si>
    <t>Samples\ficTuto</t>
  </si>
  <si>
    <t>La OLEClass 'MSComctlLib.ListViewCtrl.2' [Microsoft ListView Control V6 (SP4)] est supportée</t>
  </si>
  <si>
    <t>Module</t>
  </si>
  <si>
    <r>
      <t xml:space="preserve">When running FoxInCloud Server in VFP IDE (development mode) awHTML generates application default CSS (awDefault.css) dynamically with a sys(2015) stem prefix as a browser cache workaround; awProcess and awAJAX updates this CSS in the page accordingly.
In production mode, awDefaultAll.css remains to allow multi-server support. Testing with multiple browsers is supported.
Please note that, when displaying a child form for the first time after FoxInCloud server restart, because of the javaScript-driven CSS update in the browser, elements appear </t>
    </r>
    <r>
      <rPr>
        <b/>
        <i/>
        <sz val="10"/>
        <rFont val="Calibri"/>
        <family val="2"/>
      </rPr>
      <t>unstyled for a blink</t>
    </r>
    <r>
      <rPr>
        <i/>
        <sz val="10"/>
        <rFont val="Calibri"/>
        <family val="2"/>
      </rPr>
      <t>. This is a normal behavior occurring only once per child form, and in development mode only.</t>
    </r>
  </si>
  <si>
    <t>awHTMLgen</t>
  </si>
  <si>
    <r>
      <t xml:space="preserve">xxxTest|Prod.update.prg (based on awStart.prg!awServerUpload()) updates production Web App's executable, site and shared resources.
</t>
    </r>
    <r>
      <rPr>
        <i/>
        <sz val="10"/>
        <rFont val="Calibri"/>
        <family val="2"/>
      </rPr>
      <t>awStart.prg!awServerUpload() now fully updates, based on GMT file date-times:
- your production app: whenever your compiled executable weighs less than the VFP maximum size for variables (16 MB, we'll work around this limitation in a future release *), awServerUpload() uploads it to whatever location is defined in wc.ini!UpdateFile (Make sure to set wc.ini's 'UpdateFile' key to a valid address) ; 'Traditional' FTP upload occurs whenever this feature fails - see below.
- your application site: mainly awDefaultAll.css, xxx.js, xxx.css, and the Images\ folder; make sure that the 'ImagePathPhysical' key is properly set in your xxxTest|Prod.ini files.
- FoxInCloud Web resources: /awScripts from local (Home(1) + 'Tools\AB\AW\Scripts'): any new file coming with a new FoxInCloud Version (eg FoxInCloud.js) automatically uploads to your production server; make sure that the 'ScriptPathPhysical' key is properly set in your xxxTest|Prod.ini files
* until this 16MB limitation is removed, if your exe weighs more than this limit, you need a FTP access to the wc.ini!UpdateFile folder (standard name is 'Upload'):
- FTP server software: you can either use Windows standard installed with IIS (make sure to check in Windows features), or a free software such as FileZilla server
- Security: a simple way to secure your 'Upload' FTP folder: install it in a private zone, define 'write' access only, restrict to Windows account defined below and/or your office's IP
- Make sure to set wc.ini's 'UpdateFile' key to the full physical address of your exe in this folder
- Make sure that the account under which the 'FoxInCloud' Application Pool runs has read-access to this folder</t>
    </r>
  </si>
  <si>
    <t>2.21.1</t>
  </si>
  <si>
    <r>
      <t>aw.vcx!aw*.EventMethods() documentation improved and clarified</t>
    </r>
    <r>
      <rPr>
        <sz val="10"/>
        <rFont val="Calibri"/>
        <family val="0"/>
      </rPr>
      <t xml:space="preserve">
To view documentation from within your classes or objects Event Method code snippets, simply click the native VFP button 'View parent code'</t>
    </r>
  </si>
  <si>
    <r>
      <t xml:space="preserve">Disposition des onglets de page améliorée
</t>
    </r>
    <r>
      <rPr>
        <i/>
        <sz val="10"/>
        <rFont val="Calibri"/>
        <family val="2"/>
      </rPr>
      <t>1- En mode développement, lorsque la CSS est générée dynamiquement, les onglets sont mieux disposés lors de l'affichage initial du formulaire (en mode production, lorsque l'application utilise la feuille de style awDefaultAll.css générée par xxxTest|Prod.css.prg, ce problème n'existe pas).
2- la disposition initiale des onglets respecte page.pageOrder</t>
    </r>
  </si>
  <si>
    <r>
      <t xml:space="preserve">PageFrame tabs no longer justify if not justified in VFP
</t>
    </r>
    <r>
      <rPr>
        <i/>
        <sz val="10"/>
        <rFont val="Calibri"/>
        <family val="2"/>
      </rPr>
      <t>Make sure to match FoxInCloud.js and FAS to version 2.10+</t>
    </r>
  </si>
  <si>
    <r>
      <t xml:space="preserve">Les onglets de page ne justifient que s'ils sont justifiés dans VFP
</t>
    </r>
    <r>
      <rPr>
        <i/>
        <sz val="10"/>
        <rFont val="Calibri"/>
        <family val="2"/>
      </rPr>
      <t>Assurez-vous que FoxInCloud.js et votre FAS sont tous deux à la même version 2.10+</t>
    </r>
  </si>
  <si>
    <r>
      <t>'Optimizing data management</t>
    </r>
    <r>
      <rPr>
        <sz val="10"/>
        <rFont val="Calibri"/>
        <family val="0"/>
      </rPr>
      <t>' how-to Guide: Private vs Default Datasession, tables, views and cursors, grid.recordSource</t>
    </r>
  </si>
  <si>
    <r>
      <t>Code .Refresh() in .Refresh_()</t>
    </r>
    <r>
      <rPr>
        <i/>
        <sz val="10"/>
        <rFont val="Calibri"/>
        <family val="2"/>
      </rPr>
      <t xml:space="preserve">
Formerly, developer had to test for thisform.wlPropsRestore at the beginning of .Refresh() code.
Now, code can simply be written in .Refresh_() without taking care of anything special.
Calls to .Refresh() should remain unchanged: FoxInCloud dispatches to .Refresh_() automatically.
.Refresh_() supports parameters, bindevent() and returned value.
Code written the previous way remains supported.</t>
    </r>
  </si>
  <si>
    <t>Code dans .Init() des membres des formulaires:
avertir que, cette méthode n'étant exécutée qu'une fois lorsque le formulaire est instancié, tout code dépendant de l'utilisateur doit être exécuté dans this.Refresh() (de préférence), ou dans thisForm.Init()</t>
  </si>
  <si>
    <t>Lien de signalisation de bug dans la barre de titre du formulaire:
demander ses commentaires à l'utilisateur et envoyer le mail depuis le serveur avec la table d'état du formulaire en pièce jointe</t>
  </si>
  <si>
    <t>DOMelement.focus() fonctionne dans IE &lt; 9</t>
  </si>
  <si>
    <t>jQuery is now required; xxxServer.ljQueryAdd is forced to .T.</t>
  </si>
  <si>
    <t>jQuery est désormais requis ; xxxServer.ljQueryAdd est forcé à .T.</t>
  </si>
  <si>
    <r>
      <t xml:space="preserve">New config setting nTableExclusiveMS (modifiable on line)
</t>
    </r>
    <r>
      <rPr>
        <i/>
        <sz val="10"/>
        <rFont val="Calibri"/>
        <family val="2"/>
      </rPr>
      <t>Between(nTableExclusiveMS, 200, 5000)
Delay (ms) for a server to wait until it can USE a table EXCLUSIVE.
Applicable to production applications with several servers (file or COM modes).
Adjust in xxxProd.ini if users frequently get messages such as "Another Server is processing your previous request ..."
Minimum value: maximum duration of a user action on an application's form.
However, server stops waiting as soon as it can gain exclusive access to the table.</t>
    </r>
  </si>
  <si>
    <t>L'unicité de l'identifiant de requête est plus fiable</t>
  </si>
  <si>
    <t>Request ID unicity is better enforced</t>
  </si>
  <si>
    <t>wReportForm() avec FoxyPreviewer, XFRX ou FRX2Any</t>
  </si>
  <si>
    <t>awPublic.prg!wReportForm()</t>
  </si>
  <si>
    <t>Quand l'identification de l'utilisateur expire, le site retourne sur la page d'accueil sans message d'erreur</t>
  </si>
  <si>
    <t>awServer
awAppHost</t>
  </si>
  <si>
    <t>For controls with Disabled* properties (e.g. Commandbutton), create a .disabled CSS class instead of changing HTML element's style properties</t>
  </si>
  <si>
    <t>abModule</t>
  </si>
  <si>
    <r>
      <t xml:space="preserve">Step 3 - Publish: </t>
    </r>
    <r>
      <rPr>
        <b/>
        <i/>
        <sz val="10"/>
        <color indexed="10"/>
        <rFont val="Calibri"/>
        <family val="2"/>
      </rPr>
      <t xml:space="preserve">automatically </t>
    </r>
    <r>
      <rPr>
        <i/>
        <sz val="10"/>
        <color indexed="10"/>
        <rFont val="Calibri"/>
        <family val="2"/>
      </rPr>
      <t>installs a new Application Server and setups IIS accordingly</t>
    </r>
  </si>
  <si>
    <t>Changing Textbox.passwordChar from empty() to !emtpy() is supported in browser ('*' is browser default)</t>
  </si>
  <si>
    <t>Security</t>
  </si>
  <si>
    <t>FoxInCloud.js.MethExec()</t>
  </si>
  <si>
    <t>All Classes now have 10 .wFormCallBack*() methods: .wFormCallBack(), .wFormCallBack1(), …, .wFormCallBack9()</t>
  </si>
  <si>
    <t>awServer.prg</t>
  </si>
  <si>
    <t>awAJAX.PropsRestore_Array(): ".BoundColumn property is not found" error fixed</t>
  </si>
  <si>
    <t>FoxInCloud Web Application Dashboard (http://…/FoxInCloud-Status.xxx)
List all forms found in the log, even if not instantiated in the current server</t>
  </si>
  <si>
    <t>When restoring datasession, cursor(s) not part of user's dataSession aliases are USED IN.
Note: cursors part of user's dataSession not currently USED are reCREATEd and populated with user's data (FIC standard behavior)</t>
  </si>
  <si>
    <t>Multi-fenêtrage : chaque onglet de navigateur ouvre une session distincte sur le serveur
- activer en réglant xxxServer.lBrowserTabSession = .T.
- Pas supporté sur Safari
Dans des onglets différents du même navigateur, l'utilisateur peut :
- utiliser la même application sous des identités différentes (nécessite xxxServer.wUserSharable = .T.)
- sous la même identité, voir le même formulaire dans des états différents (par ex. le même écran client avec des clients différents)</t>
  </si>
  <si>
    <t>Web MDI : each browser tab opens a distinct session on server
- enable by setting xxxServer.lBrowserTabSession = .T.
- Not supported on Safari
In different tabs of the same browser instance user can:
- use the same app. with different credentials (requires xxxServer.wUserSharable = .T.)
- using the same crendential, see the same form in different states (eg. use the same 'client form' for different customers)</t>
  </si>
  <si>
    <t>FoxInCloud-status</t>
  </si>
  <si>
    <t>Ignore errors occurred in awFrmLogError</t>
  </si>
  <si>
    <t>Ignorer les erreurs survenues dans awFrmLogError</t>
  </si>
  <si>
    <t>Bootstrap: rounded corner on first/last button visible in button group.
.wuEffect* not compatible: set to .F. at design time or in .Init()</t>
  </si>
  <si>
    <t>Bootstrap : le premier ou dernier bouton visible d'un groupe de boutons a les coins arrondis.
.wuEffect* n'est pas compatible ; régler à .F. à la conception ou dans .Init()</t>
  </si>
  <si>
    <t>awAppHost.formLaunch</t>
  </si>
  <si>
    <t>Historiser les erreurs survenues au lancement des formulaires</t>
  </si>
  <si>
    <t>Indicateur de version test
Si dans xxxTest|Prod.ini 'testVersion' est réglé à on, les pages de formulaires maîtres affichent 'Test Version' dans le coin supérieur gauche.</t>
  </si>
  <si>
    <r>
      <t>'FoxInCloud under the hood</t>
    </r>
    <r>
      <rPr>
        <sz val="10"/>
        <rFont val="Calibri"/>
        <family val="0"/>
      </rPr>
      <t>' how-to Guide: reference guide explaining FoxInCloud architecture and how a request gets processed across the various layers of the FoxInCloud stack: Browser, FoxInCloud.js, Web Server, West-Wind Web Connect, FoxInCloud Application Server, third party widgets such as ActiveWidgets</t>
    </r>
  </si>
  <si>
    <t>Dynamic SET RELATION: save and restore aliases RELATION() and TARGET()</t>
  </si>
  <si>
    <t>User authentication methods documented: wUserSet() and wUserGet()</t>
  </si>
  <si>
    <t>grid.Column.ControlSource avec nom de champ longs (&gt; 10 caractères) et/ou expressions</t>
  </si>
  <si>
    <t>Productivity</t>
  </si>
  <si>
    <t>Look and feel</t>
  </si>
  <si>
    <t>Learning</t>
  </si>
  <si>
    <t>Benefit</t>
  </si>
  <si>
    <t>Adapt ctl32 to FoxInCloud (FiC Certified)</t>
  </si>
  <si>
    <t>Adapt Visual MaxFrame to FoxInCloud (FiC Certified)</t>
  </si>
  <si>
    <t>Enhancement</t>
  </si>
  <si>
    <r>
      <t xml:space="preserve">Réviser les </t>
    </r>
    <r>
      <rPr>
        <b/>
        <i/>
        <sz val="10"/>
        <rFont val="Calibri"/>
        <family val="2"/>
      </rPr>
      <t>indications d'adaptation</t>
    </r>
    <r>
      <rPr>
        <i/>
        <sz val="10"/>
        <rFont val="Calibri"/>
        <family val="2"/>
      </rPr>
      <t xml:space="preserve"> qui apparaissent dans la partie inférieure de l'écran de l'Assistant d'Adapation;
ajouter des exemples de code</t>
    </r>
  </si>
  <si>
    <t>awServer.prg
awHTML.prg</t>
  </si>
  <si>
    <t>System menu support with xxxProcess::wFormHTML_cMenu() and xxxMenu.xls</t>
  </si>
  <si>
    <t>FAA ne s'arrête plus à la fermeture d'une classe contenant un contrôle OLE comme MSComctlLib.TreeCtrl.2 ou RichText.RichTextCtrl.1</t>
  </si>
  <si>
    <r>
      <t>Support de GetFile() et GetPict()</t>
    </r>
    <r>
      <rPr>
        <sz val="10"/>
        <rFont val="Calibri"/>
        <family val="0"/>
      </rPr>
      <t xml:space="preserve">
4 nouvelles classes qui apportent le support de GetFile() et GetPict() en modes LAN et Web:
- aw.vcx!awImgGetFile: GetFile()
- aw.vcx!awCntGetFile: GetFile() avec barre d'avancement de l'envoi
- aw.vcx!awImgGetPict: GetPict()
- aw.vcx!awCntGetPict: GetPict() avec barre d'avancement de l'envoi
</t>
    </r>
    <r>
      <rPr>
        <b/>
        <sz val="10"/>
        <rFont val="Calibri"/>
        <family val="2"/>
      </rPr>
      <t>Le téléchargement de fichiers en mode web est assez complexe, veuillez consacrer au moins 1 heure à lire attentivement la documentation dans aw.vcx!awImgGetFile::wReadMe()</t>
    </r>
  </si>
  <si>
    <t>awHTML.prg
FoxInCloud.js</t>
  </si>
  <si>
    <r>
      <t xml:space="preserve">La classe de base 'Cursoradapter' et les mises à jour de données sont supportés
</t>
    </r>
    <r>
      <rPr>
        <i/>
        <sz val="10"/>
        <rFont val="Calibri"/>
        <family val="2"/>
      </rPr>
      <t>Assurez-vous que votre code appelle Dodefault() à la fin de ces méthodes :
- à la fin de .BeforeCursorFill():
  dodefault(m.luseCursorSchema, m.lNoDataOnLoad, m.cSelectCmd)
- à la fin de .BeforeCursorRefresh():
  dodefault(m.cSelectCmd)</t>
    </r>
  </si>
  <si>
    <t>Paramètre de version ajouté aux URLs *.js et *.css
Le navigateur recharge les fichiers *.js et *.css après un changement de version de FoxInCloud, évitant le message d'avertissement 'versions discordantes' introduit en 2.26.0, le cache du navigateur conservant alors les fichiers de chaque version.</t>
  </si>
  <si>
    <t>awHTML.prg!awHTMLgen</t>
  </si>
  <si>
    <t>awHTML.prg!awHTMLgen
aw.vcx</t>
  </si>
  <si>
    <t>In production mode, form.refresh() executes after form.Init() and form.show()</t>
  </si>
  <si>
    <r>
      <t>Display a form from a standalone procedure or function</t>
    </r>
    <r>
      <rPr>
        <sz val="10"/>
        <rFont val="Calibri"/>
        <family val="0"/>
      </rPr>
      <t xml:space="preserve">
awPublic.prg!wForm() and wFormMaster() to allow you display a form in LAN and Web mode from an independent procedure or function, or a method of an object that is not a member of a form (from a form member method, use thisForm.wForm() and thisForm.wFormMaster() instead).
In web mode:
- wForm() displays the form in a separate window in the current HTML page
- wFormMaster() displays the form in new HTML page.
These functions accept the same parameters as awFrm.wForm() and awFrm.wFormMaster(), except that, as modal states are not supported, the second parameter is limited to .T. for modal and .F. for modeless.
By default, FoxInCloud Adaptation Assistant replaces DO FORM in independent procedures and functions by wForm(); you may change that into wFormMaster() whenever you see fit.</t>
    </r>
  </si>
  <si>
    <t>FAA no longer stops when closing a class or form containing an OLE control such as MSComctlLib.TreeCtrl.2 or RichText.RichTextCtrl.1</t>
  </si>
  <si>
    <t>No more 'data type mismatch' when repeatedly calling wMenu('SET SYSMENU SAVE').</t>
  </si>
  <si>
    <r>
      <t xml:space="preserve">pageFrame tabs layout improved
</t>
    </r>
    <r>
      <rPr>
        <i/>
        <sz val="10"/>
        <rFont val="Calibri"/>
        <family val="2"/>
      </rPr>
      <t>1- In development mode, when CSS is generated dynamically, tabs are better arranged when form displays for the first time (in production mode, using global style sheet awDefaultAll.css, this issue does not occur).
2- the initial tabs order respects page.pageOrder</t>
    </r>
  </si>
  <si>
    <r>
      <t xml:space="preserve">Applications exemples
</t>
    </r>
    <r>
      <rPr>
        <sz val="10"/>
        <rFont val="Calibri"/>
        <family val="0"/>
      </rPr>
      <t>Après installation deu Serveur d'Applications FoxInCloud, Vous trouverez des applications exemples dans &lt;chemin de VFP9&gt;\tools\ab\aw\samples\.
Vous pouvez revoir le code fourni.
Dans une prochaine version, ces applications s'installeront automatiquement et vous pourrez les faire fonctionner en mode Web sur http://localhost/</t>
    </r>
  </si>
  <si>
    <r>
      <t xml:space="preserve">Revise </t>
    </r>
    <r>
      <rPr>
        <b/>
        <i/>
        <sz val="10"/>
        <rFont val="Calibri"/>
        <family val="2"/>
      </rPr>
      <t>adaptation hints</t>
    </r>
    <r>
      <rPr>
        <i/>
        <sz val="10"/>
        <rFont val="Calibri"/>
        <family val="2"/>
      </rPr>
      <t xml:space="preserve"> that appear on the bottom part of the Adaptation Assistant form;
additional code samples</t>
    </r>
  </si>
  <si>
    <r>
      <t>L'événement form.QueryUnload() est supporté</t>
    </r>
    <r>
      <rPr>
        <i/>
        <sz val="10"/>
        <rFont val="Calibri"/>
        <family val="2"/>
      </rPr>
      <t xml:space="preserve">
Quand l'utilisateur clicke le bouton de fermeture d'un écran enfant (croix rouge en général) et que la méthode .QueryUnload() du formulaire VFP est implémentée, celle-ci s'exécute sur le serveur.
Si votre méthode .QueryUnload() doit demander confirmation à l'utilisateur au moyen d'un formulaire modal (ex. wMessageBox(,, 4)), utilisez exclusivement la méthode .QueryUnloadCallBack() comme méthode call-back de ce formulaire.
Assurez-vous que form.QueryUnload() / .QueryUnloadCallBack() retourne .T. ou .F. selon que le formulaire est autorisé à se fermer ou non.
Assurez-vous que form.QueryUnload() retourne toujours .F. quand .QueryUnloadCallBack() est utilisé.
Dans form.QueryUnload(), vous pouvez utiliser form.ReleaseTypeWeb pour savoir si l'utilisateur a fermé le formulaire au moyen de la croix:
if thisForm.wlWeb and thisForm.ReleaseTypeWeb = 1 &amp;&amp; un utilisateur Web a clické la croix du formulaire</t>
    </r>
  </si>
  <si>
    <r>
      <t xml:space="preserve">Themed Commandbutton supported
</t>
    </r>
    <r>
      <rPr>
        <i/>
        <sz val="10"/>
        <rFont val="Calibri"/>
        <family val="2"/>
      </rPr>
      <t>Whenever these conditions are met:
Sys(2700) = '1' and _screen.themes and form.Themes and commandbutton.themes and empty(commandbutton.picture),
CommandButton is rendered with default browser style (depending on the browser settings)</t>
    </r>
  </si>
  <si>
    <t>2.21.0</t>
  </si>
  <si>
    <t>2.22.0</t>
  </si>
  <si>
    <t>Bootstrap HTML generation time reduced by about 25%</t>
  </si>
  <si>
    <t>Temps de génération HTML Bootstrap réduit d'environ 25%</t>
  </si>
  <si>
    <r>
      <t xml:space="preserve">Relations in|into grid.RecordSource supported
</t>
    </r>
    <r>
      <rPr>
        <i/>
        <sz val="10"/>
        <rFont val="Calibri"/>
        <family val="2"/>
      </rPr>
      <t>- Relation into grid.RecordSource: records are filtered accordingly
- Relation in grid.RecordSource into alias: fields in related alias(es) that are .controlSource of a column are read</t>
    </r>
  </si>
  <si>
    <t>awPublic.prg
wAddObject()</t>
  </si>
  <si>
    <t>Better CRLF handling in EditBox (&lt;textarea&gt;)</t>
  </si>
  <si>
    <t>awMenu</t>
  </si>
  <si>
    <t>aw\App</t>
  </si>
  <si>
    <r>
      <t xml:space="preserve">HTML5 AJAX file upload using jQuery File Upload
</t>
    </r>
    <r>
      <rPr>
        <i/>
        <sz val="10"/>
        <rFont val="Calibri"/>
        <family val="2"/>
      </rPr>
      <t>So far, FoxInCloud supported AJAX-style file upload using an Adobe Flash component named 'SWFupload'.
Now FoxInCloud generates a JavaScript that automatically detects if client browser supports 'real' AJAX file upload, and implements consequently.
This feature requires jQuery to be loaded with your application by settin xxxServer.ljQueryAdd = .T.
Please let us know if you need to implement more of the options that jQuery File Upload provides (https://github.com/blueimp/jQuery-File-Upload/wiki/Options); we will implement these additional options as aw.vcx!awImgGetFile.properties</t>
    </r>
  </si>
  <si>
    <t>Support for pageframe.Tabs = .F.</t>
  </si>
  <si>
    <t>Support de form.resize() en mode classique : support 100% CSS en utilisant les mesures relatives (%)
Les contrôles se redimensionnent au fur et à mesure du redimensionnement de l'écran, géré à 100% sur le client par CSS, plus de calcul sur le serveur, plus rapide et progressif.
[12 Juil. 2018] reporté en attendant que tous les navigateurs supportent la directive CSS3 {width|height: available;}</t>
  </si>
  <si>
    <t>Form.resize() support in classic mode: use CSS relative measurements (%);
controls resizes while form is resized, all resizing happens on client using CSS, server no is longer involved: faster and smoother.
[12 Jul. 2018] postponed until all browsers support CSS3 directive {width|height: available;}</t>
  </si>
  <si>
    <t>Support for jQuery and jQueryUI, included in distribution.
You can know process client-side events with the most popular javaScript library, jQuery, and/or use any of the widgets included in jQueryUI.
FoxInCloud.js includes a function that allows using $() in either the context of Prototype.js or the context of jQuery; you can just use $() just like in any jQuery or Prototype project.
For more information about jQuery, and full documentation, please visit http://jquery.com/</t>
  </si>
  <si>
    <t>awHTML.prg
FoxInCloud.js
xxx.js</t>
  </si>
  <si>
    <t>awPublic.h
aw*.*</t>
  </si>
  <si>
    <r>
      <t>'</t>
    </r>
    <r>
      <rPr>
        <b/>
        <i/>
        <sz val="10"/>
        <rFont val="Calibri"/>
        <family val="2"/>
      </rPr>
      <t>Adapting PUBLIC variables</t>
    </r>
    <r>
      <rPr>
        <i/>
        <sz val="10"/>
        <rFont val="Calibri"/>
        <family val="2"/>
      </rPr>
      <t>' - detailed explanations and code samples on how to choose a strategy to adapt PUBLIC variables to web operations, according to the kind of data these variables contain:
- Identify PUBLIC variables whose contents depend on the user:
  . either on user identity and/or security rights and priviledges (user profile),
  . or on user actions through interaction with application (user actions);
- Choose an adaptaton strategy for each of these kind of variable</t>
    </r>
  </si>
  <si>
    <t>PROTECTED or HIDDEN properties can be saved and restored.
See aw.vcx!aw*.wPropGet(), .wPropSet(), .wPropArray() and awServer.prg!awAJAX.PropsSave_Init_Obj() and .PropsRestore()</t>
  </si>
  <si>
    <t>Fournir un jeu de feuilles de styles FoxInCloud standard pour améliorer facilement le look and feel de l'application web</t>
  </si>
  <si>
    <t>Provide a set of standard FoxInCloud error pages</t>
  </si>
  <si>
    <t>Fournir un jeu de pages d'erreur FoxInCloud</t>
  </si>
  <si>
    <r>
      <t xml:space="preserve">Mises à jour de menu dynamiques comme add|remove pad|bar|popup
</t>
    </r>
    <r>
      <rPr>
        <i/>
        <sz val="10"/>
        <rFont val="Calibri"/>
        <family val="2"/>
      </rPr>
      <t>Les éléments de menus correspondants sont ajoutés, supprimés ou remplacés correctement, ainsi que les événements ON KEY attachés</t>
    </r>
  </si>
  <si>
    <t>Form.init() avec paramètres : Conditionner tout le code par
IF Pcount() &gt; 0
  &lt;code existant&gt;
ENDIF
[adaptation automatique]</t>
  </si>
  <si>
    <r>
      <t xml:space="preserve">Messages d'erreur personnalisables côté client
</t>
    </r>
    <r>
      <rPr>
        <i/>
        <sz val="10"/>
        <rFont val="Calibri"/>
        <family val="2"/>
      </rPr>
      <t>Vous pouvez maintenant personnaliser les messages présentés à l'utilisateur en cas d'erreur côté client ou serveur ;</t>
    </r>
    <r>
      <rPr>
        <b/>
        <i/>
        <sz val="10"/>
        <rFont val="Calibri"/>
        <family val="2"/>
      </rPr>
      <t xml:space="preserve">
</t>
    </r>
    <r>
      <rPr>
        <i/>
        <sz val="10"/>
        <rFont val="Calibri"/>
        <family val="2"/>
      </rPr>
      <t>voir les détails d'implémentation dans  &lt;VFP9&gt;\tools\ab\aw\app\site\xxx.js</t>
    </r>
  </si>
  <si>
    <r>
      <t>PUBLIC variables , _Screen.properties, _VFP.properties are saved and restored  for each user on each request.</t>
    </r>
    <r>
      <rPr>
        <sz val="10"/>
        <rFont val="Calibri"/>
        <family val="0"/>
      </rPr>
      <t xml:space="preserve">
Impact on response time: saving 1000 public vars + public Array[2000] took us 10 ms in the IDE (at least 2 times slower that COM mode).
This feature needs be optimized through the following xxxServer.properties: .lAppUserEnvSave, .lPublicVariablesAllAtStartup, . cPublicVariablesObjectSave, ._ScreenPropertiesSave, ._ScreenPropertiesSaveNot, ._VFPpropertiesSave, ._VFPpropertiesSaveNot.
You can also filter out pages (methods) and users that require saving the application environment by implementing xxxProcess.lAppUserEnvSave()
Please read documentation about these new properties and methods in &lt;VFP9&gt;\Tools\AB\AW\App\Progs\xxxServer.prg.</t>
    </r>
  </si>
  <si>
    <r>
      <t xml:space="preserve">.Click(), .MiddleClick() and .RightClick() no longer confused
</t>
    </r>
    <r>
      <rPr>
        <i/>
        <sz val="10"/>
        <rFont val="Calibri"/>
        <family val="2"/>
      </rPr>
      <t>Any of the above .*Click() event now properly fires in Web mode.</t>
    </r>
  </si>
  <si>
    <t>awHTML
aw.vcx!aw*
FoxInCloud.js</t>
  </si>
  <si>
    <r>
      <t xml:space="preserve">Attributs HTML5 pour &lt;input&gt;
</t>
    </r>
    <r>
      <rPr>
        <i/>
        <sz val="10"/>
        <rFont val="Calibri"/>
        <family val="2"/>
      </rPr>
      <t>- les textbox avec une valeur de type date ou datetime sont générées en HTML par &lt;input type="date[time]" …/&gt;
- vous pouvez définir tout autre attribut HTML5 dans xxxtxt.wcHTML5type (ou dans une sous-classe ou une instance)
- Textbox.ToolTip génère l'attribut HTML5 placeholder="" si xxxTxt.wlHTML5placeHolder = .T. (défaut)
- vous pouvez empêcher la production de ces attributs HTML5 en réglant à .F. xxxServer.lHTML5type et/ou xxxServer.lHTML5placeHolder (.T. par défaut)</t>
    </r>
  </si>
  <si>
    <t>Meilleure fiabilité de la détection des alias de type curseur construits par requête sur une base distante</t>
  </si>
  <si>
    <t>Support extension</t>
  </si>
  <si>
    <t>awGenMenu
awMenu</t>
  </si>
  <si>
    <t>1.25</t>
  </si>
  <si>
    <t>By default visual files *.?cx are NOT compiled to avoid changing version unnecessarily. VFP automatically compiles *.?cx when closing.
Pass .T. as first parameter if you want to compile *.?cx as well.</t>
  </si>
  <si>
    <t>aw.js</t>
  </si>
  <si>
    <t>awProcess.FoxInCloud_status()</t>
  </si>
  <si>
    <t>Grid, support complet de :
-  .Highlight, .HightlightStyle, .HightlightBackColor, .HightlightForeColor
- .GridLines, .GridLineWidth, .GridLineColor</t>
  </si>
  <si>
    <t>In case of error in awMenu, make sure an error message is provided to the user.</t>
  </si>
  <si>
    <r>
      <t xml:space="preserve">awFrm.wViewParmSet() / .wViewsRequery()
</t>
    </r>
    <r>
      <rPr>
        <i/>
        <sz val="10"/>
        <rFont val="Calibri"/>
        <family val="2"/>
      </rPr>
      <t>When 4th parameter is set to .T. (requery), .wViewParmSet() returns the same result as Requery() : 1 if the data is successfully retrieved; otherwise 0.</t>
    </r>
  </si>
  <si>
    <t>2.20.3</t>
  </si>
  <si>
    <t>aw.vcx!awFrm.wForm()
awPublic.prg!wForm()</t>
  </si>
  <si>
    <t>Solution au problème 'Méthode ou procédure uValue_td() : erreur n° 11 ("Valeur, type ou nombre d'arguments de fonction, non valide") ? la ligne n° 4,020; Paramètres reçus : Valeur : "01/020/2018"'</t>
  </si>
  <si>
    <t>Fixed error 'Method or procedure uValue_td() : erreur # 11 ("Function argument value, type, or count is invalid") at line # 4,020; Value : "01/020/2018"'</t>
  </si>
  <si>
    <t>awAppHost, awAJAX</t>
  </si>
  <si>
    <t>Les propriétés PROTECTED or HIDDEN peuvent être sauvegardées et restaurées.
Voir aw.vcx!aw*.wPropGet(), .wPropSet(), .wPropArray() and awServer.prg!awAJAX.PropsSave_Init_Obj() and .PropsRestore()</t>
  </si>
  <si>
    <t>READONLY cursors are supported</t>
  </si>
  <si>
    <t>La méthode BackHome() a été ajoutée.
Retourne à la racine du site (nécessite une page par défaut)</t>
  </si>
  <si>
    <t>Implement .click() by default when commandButton is a member of a commandGroup, to trigger commandGroup.InteractiveChange()</t>
  </si>
  <si>
    <t>Toujours implémenter .Click() quand le bouton de commande est membre d'un commandGroup pour déclencher son .InteractiveChange()</t>
  </si>
  <si>
    <t>aw.vcx!awFrm::wForm() décomposée en 2 sous-méthodes : .wFormNoShow() et .wFormShow().
Si votre formulaire a besoin de réglages complémentaires avant son .Show(), vous pouvez implémenter .wForm_Shell() ou exécuter le code de réglage entre .wFormNoShow() et .wFormShow().
Voir le code source de aw.vcx!awFrm::wForm() pour plus de détails et des échantillons de code.</t>
  </si>
  <si>
    <t>As awAppHost.prg source code is not distributed, all ASSERT are replaced by Warning() for easier debugging</t>
  </si>
  <si>
    <t>Allow FAA to start without an Internet connexion, in such case warn user that adaptation may not be up to date and some features won't be available</t>
  </si>
  <si>
    <r>
      <t xml:space="preserve">_Screen.ActiveForm - aka wActiveForm() - available for requests outside of forms
</t>
    </r>
    <r>
      <rPr>
        <i/>
        <sz val="10"/>
        <rFont val="Calibri"/>
        <family val="2"/>
      </rPr>
      <t>Whenever user hit a request outside of a form (eg on a menu item), wActiveForm() returns a reference to the form on which user has made his/her latest action.
For instance, you can call wActiveForm() in a menu on pad or bar pad|bar ... command even if it calls a program.
This feature requires:
xxxServer.lAppUserEnvSave = .T.</t>
    </r>
  </si>
  <si>
    <t>Quand Grid.RecordSource change, la définition des colonnes est rétablie automatiquement
(cf. aw.vcx!awGrd.RecordSource_Assign())</t>
  </si>
  <si>
    <t>aw.vcx!awImg
awHTML</t>
  </si>
  <si>
    <t>Grille: avertir le développeur si l'extraction du contenu de .RecordSource et/ou l'évaluation des expressions Column.Dynamic* paraît trop long et pourrait être optimisé</t>
  </si>
  <si>
    <t>In development mode, warning if unexpected alteration of Set("ClassLib") and Set("Procedure") during application setup and user event processing.
Make sure to perform all your application's SET PROCEDURE|CLASSLIB in xxxSets with the ADDITIVE clause</t>
  </si>
  <si>
    <t>wActiveForm(), wActiveControl() et wThisFormActiveControl() en remplacement de respectivement _Screen.ActiveForm,  _Screen.ActiveControl et thisForm.ActiveControl</t>
  </si>
  <si>
    <t>wlUserAnonymous() function indicating if current web user is anonymous</t>
  </si>
  <si>
    <t>Fonction wlUserAnonymous() indiquant si l'utilisateur Web courant est anonyme ou identifié</t>
  </si>
  <si>
    <t>Deprecated PEMs removed</t>
  </si>
  <si>
    <t>awAJAX.PropsRestore_DS_Alias_oGrids(): fixed a bug causing grids to loose .RecordSource if cursor READONLY and/or have structure changes between 2 requests or users</t>
  </si>
  <si>
    <t>Suppression des PEM dépréciées</t>
  </si>
  <si>
    <t>Restore Set("Path"), Set("Procedure") and Set("Classlib") if ever application SETs without an ADDITIVE clause, issues a warning in this case.</t>
  </si>
  <si>
    <t>Support for shape.Curvature</t>
  </si>
  <si>
    <t>shape.Curvature est supporté</t>
  </si>
  <si>
    <t>ASSERT … MESSAGE longer than 120 chars display on Windows 64-bit platform, though truncated to 120 chars</t>
  </si>
  <si>
    <t>L'événement 'DragDrop' est supporté sur le serveur</t>
  </si>
  <si>
    <t>L'événement 'Scrolled' est supporté sur le serveur</t>
  </si>
  <si>
    <r>
      <t xml:space="preserve">.Click(), .MiddleClick() et .RightClick() différenciés
</t>
    </r>
    <r>
      <rPr>
        <i/>
        <sz val="10"/>
        <rFont val="Calibri"/>
        <family val="2"/>
      </rPr>
      <t>En mode Web, les événements .*Click() ci-dessus sont correctement identifiés.</t>
    </r>
  </si>
  <si>
    <t>Support d'InputBox() par thisForm.wInputBox()</t>
  </si>
  <si>
    <t>awDefault*.css: les membres des formulaires sont désormais triés par ID, ordre alphabétique</t>
  </si>
  <si>
    <t>FoxInCloud Web Application Dashboard (http://…/FoxInCloud-Status.xxx): detailed response time per form member object, event, user</t>
  </si>
  <si>
    <t>Tableau de Bord App Web FoxInCloud  (http://…/FoxInCloud-Status.xxx) : détail des temps de réponse par objet de formulaire, événement, utilisateur</t>
  </si>
  <si>
    <t>awAppEnvUser</t>
  </si>
  <si>
    <r>
      <t xml:space="preserve">Animation Timer
</t>
    </r>
    <r>
      <rPr>
        <i/>
        <sz val="10"/>
        <rFont val="Calibri"/>
        <family val="2"/>
      </rPr>
      <t>Drop this timer or a subclass to your form surface and call the .start() method to animate the movement of any form member from one location to another.
More information in aw.vcx!awTmrAnimation.Start() source code</t>
    </r>
  </si>
  <si>
    <r>
      <t>Optionbutton.Style=1 and Checkbox.Style=1 (graphical) with .Picture are supported.</t>
    </r>
    <r>
      <rPr>
        <i/>
        <sz val="10"/>
        <rFont val="Calibri"/>
        <family val="2"/>
      </rPr>
      <t xml:space="preserve">
Requires jQueryUI; see these xxxServer.properties:
xxxServer.ljQueryAdd, xxxServer.ljQueryUIadd, xxxServer.cjQueryUItheme</t>
    </r>
  </si>
  <si>
    <t>Les classes de base 'ToolBar' et 'Separator' sont supportées</t>
  </si>
  <si>
    <t>La classe de base 'Hyperlink' est supportée</t>
  </si>
  <si>
    <t>Sr. Fernando Espinoza</t>
  </si>
  <si>
    <t>aw.vcx!awFrm
awAppHost</t>
  </si>
  <si>
    <t>Render file upload image using a button
demo: http://foxincloud.com/tutotest/bs/imgUpload.tuto</t>
  </si>
  <si>
    <t>wAddObject() avec la classe OLEcontrol: la classe OLE étant passée en premier paramètre, résolu en remplaçant le paramètre 't01' par un littéral équivalent et en macro-substituant la chaîne de paramètres</t>
  </si>
  <si>
    <t>Arrêter l'assistant d'adaptation après l'ouverture du projet adapté</t>
  </si>
  <si>
    <t>Adaptation automatique : remplacer DELETE FILE par wDeleteFile(file, @result)</t>
  </si>
  <si>
    <t>Selon son comportement par défaut, pageFrame.refresh() ne rafraîchit que la page active; en mode Web, FoxInCloud rafraîchit toutes les pages pour que les contrôles reflètent fidèlement leur controlSource.</t>
  </si>
  <si>
    <r>
      <t xml:space="preserve">Nouvelle classe d'environnement awSets
</t>
    </r>
    <r>
      <rPr>
        <i/>
        <sz val="10"/>
        <rFont val="Calibri"/>
        <family val="2"/>
      </rPr>
      <t>La classe awPublic.prg!awSets facilite les réglages d'environnement pour les versions LAN (desktop) et Web de votre application, et restaure automatiquement les réglages initiaux lorsque votre application s'arrête, ce qui est particulièrement utile en cours de développement.
Pour plus de détails consultez le code source des modules impactés ci-dessus</t>
    </r>
  </si>
  <si>
    <t>awPublic.prg
xxxSets.prg</t>
  </si>
  <si>
    <r>
      <t xml:space="preserve">Méthode awFrm::wFormTopLevel()
renommée en wFormMaster() par souci de cohérence.
</t>
    </r>
    <r>
      <rPr>
        <b/>
        <i/>
        <sz val="10"/>
        <rFont val="Calibri"/>
        <family val="2"/>
      </rPr>
      <t>Si vous avez utilisé cette méthode dans vos sous-classes, merci de bien vouloir sauvegarder votre code et le déplacer dans cette nouvelle méthode.</t>
    </r>
  </si>
  <si>
    <t>Grid: in development mode, warn developer if extracting contents and/or evaluating Column.Dynamic* properties seems too lengthy and can/should be optimized.</t>
  </si>
  <si>
    <t>awMenu
abGA</t>
  </si>
  <si>
    <t>wMenu(): response time improved by about 15%</t>
  </si>
  <si>
    <t>2.29.0</t>
  </si>
  <si>
    <t>STI</t>
  </si>
  <si>
    <t>GDIplus error 'GDI+ object not created or associated' no longer occurs when Picture file can't be found</t>
  </si>
  <si>
    <r>
      <t xml:space="preserve">awFrm.wViewsSetup()
</t>
    </r>
    <r>
      <rPr>
        <i/>
        <sz val="10"/>
        <rFont val="Calibri"/>
        <family val="2"/>
      </rPr>
      <t>All view parameters are now detected:
- this[form[set]].xxx[...xxx] property references
- _Screen|_VFP.xxx[...xxx] property references
- alias.field or alias-&gt;field
- expressions involving operators such as IN (?parm1, ?m.parm2, ...), LIKE, etc.</t>
    </r>
  </si>
  <si>
    <r>
      <t xml:space="preserve">xxx.js s'exécute en dernier
</t>
    </r>
    <r>
      <rPr>
        <sz val="10"/>
        <rFont val="Calibri"/>
        <family val="0"/>
      </rPr>
      <t>Exécuter xxx.js après tous les autres *.js permet de surcharger, au niveau voulu (application,  formulaire, contrôle et/ou classe) les actions réalisées par les dits *.js;
note: vous pouvez aussi ajouter des instructions JavaScript à la fin de form.js comme dans cet exemple :
procedure someClassOrObject.wcHTMLgen
lparameters toHTMLgen AS awHTMLgen OF awHTML.prg, tlInnerHTML &amp;&amp; instance de awHTMLgen &amp;&amp; [.F.] Rendre l'intérieur du conteneur
m.toHTMLgen.cScriptJSadd_('instructions JavaScript')</t>
    </r>
  </si>
  <si>
    <t>Améliorer la position du texte de  l'image selon les réglages de.PictureMargin, .PictureSpacing et .PicturePosition</t>
  </si>
  <si>
    <t>Los módulos y las descripciones de los parámetros se localizan en español</t>
  </si>
  <si>
    <r>
      <t xml:space="preserve">Form.Deactivate() no longer fires in Web mode when page unloads
</t>
    </r>
    <r>
      <rPr>
        <i/>
        <sz val="10"/>
        <rFont val="Calibri"/>
        <family val="2"/>
      </rPr>
      <t>This avoids a 'network error' message to appear when the .deactivate() event fires from the browser and server response can't be processed because the HTML page is no longer loaded.</t>
    </r>
  </si>
  <si>
    <t>2.27.0</t>
  </si>
  <si>
    <t>Régler une erreur sporadique à la sauvegarde de la session :
Error: 1884
Message: Violation du caractère unique de l'index WWSESSION
Program: save</t>
  </si>
  <si>
    <t>Combobox dans des cellules de grille : InteractiveChange accepte les valeurs de type caractère</t>
  </si>
  <si>
    <t>Combobox in grid cell(s) : InteractiveChange accepts character value</t>
  </si>
  <si>
    <t>Les Tooltips par défaut sont supprimés.
La génération des ToolTips obéit à Form.ShowTips</t>
  </si>
  <si>
    <r>
      <t xml:space="preserve">Form.Deactivate() ne se déclenche plus lorsque la page où se trouve le formulaire est déchargée
</t>
    </r>
    <r>
      <rPr>
        <i/>
        <sz val="10"/>
        <rFont val="Calibri"/>
        <family val="2"/>
      </rPr>
      <t>Ceci évite la survenue d'une erreur de réseau lorsque le navigateur envoie l'événement form.deactivate() au serveur et la réponse de celui-ci ne peut être traitée car la page émettrice n'existe plus.</t>
    </r>
  </si>
  <si>
    <r>
      <t xml:space="preserve">Méthodes 'crochet' awFrm.wUserAction_Ante() and awFrm.wUserAction_Post() pour valider l'action de l'utilisateur en mode web
</t>
    </r>
    <r>
      <rPr>
        <i/>
        <sz val="10"/>
        <rFont val="Calibri"/>
        <family val="2"/>
      </rPr>
      <t>Implémentez ces méthodes pour :
- accomplir une tâche avant ou après toute action utilisateur sur le formulaire,
- vérifier si l'utilisateur a le droit d'exécuter l'action:
si .wUserAction_Ante() retourne :
- .T. (défaut) :  l'action de l'utilisateur s'exécute normalement,
- .null. :  l'action de l'utilisateur ne s'exécute pas silencieusement ; vous décidez de la suite à donner en appelant par exemple this.wNavigate(),
- une chaîne non vide : l'action de l'utilisateur ne s'exécute pas et un message d'erreur est généré avec la chaîne retournée,
- toute autre valeur comme .F. : l'action de l'utilisateur ne s'exécute pas et un message d'erreur est généré,
si .wUserAction_Post() retourne :
- .T. (défaut) :  l'action de l'utilisateur s'exécute normalement,
- .null. :  l'action de l'utilisateur est annulée ; vous décidez de la suite à donner en appelant par exemple this.wNavigate(),
- une chaîne non vide : l'action de l'utilisateur est annulée et un message d'erreur est généré avec la chaîne retournée,
- toute autre valeur comme .F. : l'action de l'utilisateur est annulée et un message d'erreur est généré,
Par exemple, si votre écran principal sert aussi à l'identification, vous pouvez interdire l'accès à certaines pages de l'écran aux utilisateur anonymes :
PROCEDURE wUserAction_Ante
lparameters tcVFPhandler, tlPropAssign, tuValue
if this.pgf.activePage &gt; 1 and eof('userAlias') &amp;&amp; l'utilisateur n'est pas identifié
  this.wNavigate(.T.) &amp;&amp; retour à la page d'accueil avec invite d'identification
  return .null. &amp;&amp; stoppe l'exécution de l'action prévue
endif
Test en ligne : http://foxincloud.com/tutotest/Modal.tuto &gt; do form &gt; click bouton 'session expirée'</t>
    </r>
  </si>
  <si>
    <t>Graphical CheckBox or Optionbutton labels rendered CSS height conforms to VFP's .Height</t>
  </si>
  <si>
    <t>La hauteur CSS des labels de Checkbox et Optionbutton graphiques est conforme au .Height de l'objet VFP.</t>
  </si>
  <si>
    <t>Third party</t>
  </si>
  <si>
    <r>
      <t>Sample demo app(s) included</t>
    </r>
    <r>
      <rPr>
        <i/>
        <sz val="10"/>
        <rFont val="Calibri"/>
        <family val="2"/>
      </rPr>
      <t xml:space="preserve">
Browse these applications and find code samples that you can apply to your own application:
- &lt;VFP9&gt;\Tools\AB\AW\Samples\FIC\FICtuto - Main FoxInCloud features and code samples
- &lt;VFP9&gt;\Tools\AB\AW\Samples\FIC\FICdemo - On-line messaging application optimized for smartphone
- &lt;VFP9&gt;\Tools\AB\AW\Samples\Tastrade - Typical business application</t>
    </r>
  </si>
  <si>
    <t xml:space="preserve">When clicking twice on a window close button, or clicking a messageBox's close button after time out event has fired, URL no longer returns to previous or home page
</t>
  </si>
  <si>
    <t>FoxInCloud server status page now displays form's response time broken down into request phases</t>
  </si>
  <si>
    <t>aw.vcx!awFrm
awHTML
awAJAX</t>
  </si>
  <si>
    <t>Fixed issue: grid.font* properties do not show up in CSS</t>
  </si>
  <si>
    <t>Removed useless and offending instruction in awFrm.lostFocusInet()</t>
  </si>
  <si>
    <r>
      <t xml:space="preserve">Faster grid JS generation
</t>
    </r>
    <r>
      <rPr>
        <i/>
        <sz val="10"/>
        <rFont val="Calibri"/>
        <family val="2"/>
      </rPr>
      <t>For form having many grids and/or grid(s) having a large number of columns, generating JS for changes is 40-60% faster</t>
    </r>
  </si>
  <si>
    <t>Optimize grid state save and conversion into HTML/JavaScript (faster execution)</t>
  </si>
  <si>
    <t>Optimiser la sauvegarde de l'état des grille et la conversion en HTML/JavaScript (exécution plus rapide)</t>
  </si>
  <si>
    <t>Bootstrap : .wBScolAlign force l'alignement de la colonne Bootstrap contenante;
- le parent (container, page, form, etc.) a précédence
- les membres doivent être d'accord sur l'alignement ou s'abstenir ('')</t>
  </si>
  <si>
    <t>Pour faciliter le déboguage des requêtes AJAX, le nom du formulaire figure dans le champ 'cFormReq'</t>
  </si>
  <si>
    <r>
      <t xml:space="preserve">cImageWeb() signature changed
</t>
    </r>
    <r>
      <rPr>
        <i/>
        <sz val="10"/>
        <rFont val="Calibri"/>
        <family val="2"/>
      </rPr>
      <t>This is a simple warning as your code probably never calls the cImageWeb() function; however,</t>
    </r>
    <r>
      <rPr>
        <b/>
        <i/>
        <sz val="10"/>
        <rFont val="Calibri"/>
        <family val="2"/>
      </rPr>
      <t xml:space="preserve">
</t>
    </r>
    <r>
      <rPr>
        <i/>
        <sz val="10"/>
        <rFont val="Calibri"/>
        <family val="2"/>
      </rPr>
      <t xml:space="preserve">Parameters used to be:
(1) tcImgVFPaddr,; &amp;&amp; {en} VFP Image (name or address)
(2) tcSiteImageFolder,; &amp;&amp; {en} Web site's image folder PHYSICAL address
(3) tnImgW,; &amp;&amp; @ {en} Image width in pixels
(4) tnImgH,; &amp;&amp; @ {en} Image height in pixels 
(5) toGDIplus as gpImage of ffc\_GDIplus.vcx &amp;&amp; [NewObject('gpImage', '_GDIplus.vcx')]
Parameters are now:
(1) tcImgVFPaddr,; &amp;&amp; {en} VFP Image (name or address)
(2) tcSiteImageFolder,; &amp;&amp; {en} Web site's image folder PHYSICAL address
(3) toGDIplus as gpImage of ffc\_GDIplus.vcx,; &amp;&amp; [NewObject('gpImage', '_GDIplus.vcx')]
(4) tnImgW,; &amp;&amp; [none] @ {en} Image width in pixels
(5) tnImgH &amp;&amp; @ [none] {en} Image height in pixels  
</t>
    </r>
  </si>
  <si>
    <t>Object styles are all in CSS, no longer in HTML page. Form HTML pages load faster and CSS override can be done object per object.
REGENERATE your awDefaultAll.css by:
DO &lt;myFoxInCloudServer&gt; WITH .T.</t>
  </si>
  <si>
    <t>2 new parameters to control the scope of requests to D/L
tdReqMin: minimum Date[-time] of requests to D/L
tdReqMax: maximum Date[-time] of requests to D/L</t>
  </si>
  <si>
    <t>2 nouveau paramètres pour contrôler l'étendue des requêtes à télécharger :
tdReqMin : Date[-time] mini des requêtes à télécharger
tdReqMax : Date[-time] maxi des requêtes à télécharger</t>
  </si>
  <si>
    <t>2.24.0</t>
  </si>
  <si>
    <t>2.25.0</t>
  </si>
  <si>
    <t>2.26.0</t>
  </si>
  <si>
    <t>PROCEDURE wUserConnected(): IDs of users currently connected to the application</t>
  </si>
  <si>
    <t>Support Form.Show()</t>
  </si>
  <si>
    <t>Support de Form.Show()</t>
  </si>
  <si>
    <r>
      <t>FoxInCloud Adaptation Assistant</t>
    </r>
    <r>
      <rPr>
        <i/>
        <sz val="10"/>
        <rFont val="Calibri"/>
        <family val="2"/>
      </rPr>
      <t xml:space="preserve"> : User guide on http://foxincloud.com/how-to.php</t>
    </r>
  </si>
  <si>
    <t>CAS history: nouveaux paramètres:
- max / avg
- cette app / toutes les app sur ce serveur
- ce serveur / tous les serveurs</t>
  </si>
  <si>
    <r>
      <t xml:space="preserve">Timer d'animation
</t>
    </r>
    <r>
      <rPr>
        <i/>
        <sz val="10"/>
        <rFont val="Calibri"/>
        <family val="2"/>
      </rPr>
      <t>Placez ce timer ou une sous-classe dans votre formulaire et utilisez la methode .start() pour animer le déplacement d'un membre du formulaire d'un point à un autre.
Plus d'information dans le code source de aw.vcx!awTmrAnimation.Start()</t>
    </r>
  </si>
  <si>
    <r>
      <t xml:space="preserve">Hook methods awFrm.wUserAction_Ante() and awFrm.wUserAction_Post() to validate user action in web mode
</t>
    </r>
    <r>
      <rPr>
        <i/>
        <sz val="10"/>
        <rFont val="Calibri"/>
        <family val="2"/>
      </rPr>
      <t>Implement these methods whenever you need to either:
- do something before or after any user action on the form,
- check that user is entitled to this action;
if .wUserAction_Ante() returns:
- .T. (default): user action executes normally
- .null.: user action does not execute silently (you should decide what to do next, such by as calling .wNavigate())
- a not empty value: user action does not execute and an error is raised with the value as message
- anything else (such as .F.): user action does not execute and an error is raised
if .wUserAction_Post() returns:
- .T. (default): user action executes normally
- .null.: user action is canceled silently (you should decide what to do next, such as by calling .wNavigate())
- a not empty value: user action is ignored and an error is raised with the value as message
- anything else (such as .F.): user action is canceled and an error is raised
Eg. If your main form is also your login form (.wlAnonymousAllowed), you can deny anonymous user actions on certain areas of the form:
PROCEDURE wUserAction_Ante
lparameters tcVFPhandler, tlPropAssign, tuValue
if this.pgf.activePage &gt; 1 and eof('userAlias') &amp;&amp; user is not identified
  this.wNavigate(.T.) &amp;&amp; return to home page with an identification warning (.T.)
  return .null. &amp;&amp; prevent user action without an error message
endif
Live test: http://foxincloud.com/tutotest/Modal.tuto &gt; do form &gt; click button 'session expired'</t>
    </r>
  </si>
  <si>
    <t>ASSERT on invalid folder pathes in FoxInCloud Application Server .ini file</t>
  </si>
  <si>
    <t>Improved CSS declarations
Combobox rendering improved</t>
  </si>
  <si>
    <t>2.30.0</t>
  </si>
  <si>
    <t>FoxInCloud Web Application Dashboard (http://…/FoxInCloud-Status.xxx): improve link to form error</t>
  </si>
  <si>
    <t>Tableau de Bord App Web FoxInCloud  (http://…/FoxInCloud-Status.xxx) : améliorer le lien détaillant les erreurs d'un formulaire</t>
  </si>
  <si>
    <t>Le menu ne dispararaît plus lorsque la session de l'utilisateur s'achève.</t>
  </si>
  <si>
    <t>awServer.prg!awProcess.cawJSinc &amp; .cawCSSinc</t>
  </si>
  <si>
    <t>In development mode, current form is no longer activated in IDE to avoid lostFocus() and or valid() events to trigger</t>
  </si>
  <si>
    <t>En mode développement, l'écran courant n'est plus activé dans l'IDE afin d'éviter le déclenchement d'événements comme lostFocus() et valid()</t>
  </si>
  <si>
    <t>In Web mode, Label.Caption supports more than 254 chars (VFP limitation)</t>
  </si>
  <si>
    <t>En mode Web, Label.Caption supporte plus de 254 caractères (limitation de VFP)</t>
  </si>
  <si>
    <t>.w*RowChange() no longer calls this.refresh()
If behavior changes, add this.refresh() to your class or object code</t>
  </si>
  <si>
    <t>.w*RowChange() n'appelle plus this.refresh()
Si vous constatez un changement de comportement, ajouter this.refresh() au code de votre sous-classe ou instance.</t>
  </si>
  <si>
    <r>
      <t>Les variables PUBLIC, _Screen.properties, _VFP.properties, sont sauvées et restaurées automatiquement pour chaque utilisateur à chaque requête.</t>
    </r>
    <r>
      <rPr>
        <sz val="10"/>
        <rFont val="Calibri"/>
        <family val="0"/>
      </rPr>
      <t xml:space="preserve">
Impact sur le temps de réponse : la sauvegarde de 1000 variables public + public Array[2000]  a pris 10 ms dans l'IDE (au moins 2 fois plus lent que le mode COM)
Le mode de sauvegarde peut être optimisé au moyen de ces propriétés de xxxServer : .lAppUserEnvSave, .lPublicVariablesAllAtStartup, . cPublicVariablesObjectSave, ._ScreenPropertiesSave, ._ScreenPropertiesSaveNot, ._VFPpropertiesSave, ._VFPpropertiesSaveNot.
Vous pouvez aussi filtrer les pages et utilisateurs qui nécessitent la sauvegarde de l'environnement de l'application en implémentant xxxProcess.lAppUserEnvSave().
Merci de lire la documentation de ces nouvelles propriétés et méthodes dans &lt;VFP9&gt;\Tools\AB\AW\App\Progs\xxxServer.prg.</t>
    </r>
  </si>
  <si>
    <t>Combobox &amp; Listbox with .RowSource : if .Value can't be found in .RowSource, no value in list is selected</t>
  </si>
  <si>
    <t>Move aw.vcx!aw*.Init() code to awAJAX to eliminate the need for a DoDefault()</t>
  </si>
  <si>
    <t>Contribute</t>
  </si>
  <si>
    <t>FoxInCloud.js
awHTML</t>
  </si>
  <si>
    <t>'Hyperlink' BaseClass is supported</t>
  </si>
  <si>
    <t>Supporter les pages de codes à caractères double octet (cn, jp, etc.)</t>
  </si>
  <si>
    <t>4 nouvelles méthodes :
- awFrm.wcScriptEventServerClient(&lt;javascript&gt;, &lt;data&gt;, &lt;sync&gt;) / awHTMLgen.cScriptEventServerClient(&lt;javascript&gt;, &lt;data&gt;, &lt;sync&gt;)
- awFrm.wcScriptEventClientServer(&lt;javascript&gt;, &lt;data&gt;, &lt;sync&gt;) / awHTMLgen.cScriptEventClientServer(&lt;javascript&gt;, &lt;data&gt;, &lt;sync&gt;)
Permet d'envoyer un événement au serveur, puis de le traiter par javascript dans le navigateur, ou vice-versa;
codez votre méthode d'événement comme suit:
IF m.thisForm.wlHTMLGen &amp;&amp; ajouté par l'Assistant d'Adaptation FoxInCloud
  RETURN thisForm.wcScriptEventServerClient(&lt;javascript&gt;)
ELSE &amp;&amp; ajouté par l'Assistant d'Adaptation FoxInCloud
  … &lt;&lt;your existing code&gt;&gt; …
ENDIF &amp;&amp; ajouté par l'Assistant d'Adaptation FoxInCloud</t>
  </si>
  <si>
    <t>Support for grid.Column[.Text1].format having '$ZR'</t>
  </si>
  <si>
    <r>
      <t xml:space="preserve">Téléchargement de fichiers en AJAX au moyen de jQuery File Upload
</t>
    </r>
    <r>
      <rPr>
        <i/>
        <sz val="10"/>
        <rFont val="Calibri"/>
        <family val="2"/>
      </rPr>
      <t>Jusqu'à présent FoxInCloud supportait le téléchargement montant de fichier en utilisant un composant Adobe Flash nommé 'SWFupload'.
Désormais, le script généré par FoxInCloud détecte sur le navigateur supporte le téléchargement par AJAX (nouveauté HTML5) et, si c'est le cas, l'implémente au moyen de jQuery File Upload.
Cette fonctionnalité nécessite toutefois d'autoriser le chargement de jQuery avec votre application en réglant xxxServer.jQueryAdd = .T.
Si vous avee besoin d'autres options offertes par jQuery File Upload (https://github.com/blueimp/jQuery-File-Upload/wiki/Options), veuillez nous le faire savoir, nous les implémenterons comme des propriétés de aw.vcx!awImgGetFile</t>
    </r>
  </si>
  <si>
    <t>Le texte peut être sélectionné avec la souris (bug corrigé dans .MouseDown())</t>
  </si>
  <si>
    <t>Text can be selected with mouse (fix in .MouseDown())</t>
  </si>
  <si>
    <t>Membre d'une colonne ajoutée dynamiquement quand Grid.RecordSource est défini (typiquement Text1 AS TextBox) : plus d'avertissement quand l'objet ne dérive pas de aw.vcx!aw???</t>
  </si>
  <si>
    <t>Suppression de plusieurs enregistrements de vues ou cursorAdapter tamponné en mode Table
démonstration : 
 . ouvrez http://foxincloud.com/tutotest/bs/dataUpdate.tuto dans 2 navigateurs
 . allez en fin de la liste où se trouvent les clients de test ("z Company...")
 . effacez différentes sociétés dans chaque navigateur
 . vérifiez que les enregistrements supprimés persistent entre les 2 navigateurs</t>
  </si>
  <si>
    <t>Support deletion of several records in views or cursorAdapters in table buffering mode
demo: 
 . open http://foxincloud.com/tutotest/bs/dataUpdate.tuto in 2 browsers
 . navigates down the grid to the test customers ("z Company...")
 . delete different records in both browser
 . check deleted records are persistent across the 2 browsers</t>
  </si>
  <si>
    <r>
      <t xml:space="preserve">ctrl+tab parcourt les formulaires ouverts dans le navigateur
</t>
    </r>
    <r>
      <rPr>
        <i/>
        <sz val="10"/>
        <rFont val="Calibri"/>
        <family val="2"/>
      </rPr>
      <t>Quand plusieurs formulaires non-modaux sont ouverts dans le navigateur, la combinaison de touches ctrl[+shift]+tab met successivement au premier plan chaque formulaire.</t>
    </r>
  </si>
  <si>
    <r>
      <t xml:space="preserve">wMessageBox() no longer throws an error and fails to display when first used after server restart
</t>
    </r>
    <r>
      <rPr>
        <i/>
        <sz val="10"/>
        <rFont val="Calibri"/>
        <family val="2"/>
      </rPr>
      <t>awAJAX now checks form initial state exists on disk to consider form is already instantiated.</t>
    </r>
  </si>
  <si>
    <t>La méthode wViewsRequery() rétablit le recno('view') après Requery()</t>
  </si>
  <si>
    <r>
      <t xml:space="preserve">wForm() returns a reference to modeless forms
</t>
    </r>
    <r>
      <rPr>
        <sz val="10"/>
        <rFont val="Calibri"/>
        <family val="0"/>
      </rPr>
      <t>wForm() now returns the following values:
- failure: .null.,
- modeless: reference to form object,
- desktop and callback (thisForm.wForm() only): .callback() result,
- modal: .show() result</t>
    </r>
  </si>
  <si>
    <r>
      <t xml:space="preserve">Support for Column.DynamicCurrentControl
</t>
    </r>
    <r>
      <rPr>
        <i/>
        <sz val="10"/>
        <rFont val="Calibri"/>
        <family val="2"/>
      </rPr>
      <t>.DynamicCurrentControl is now supported automatically; be aware that this feature requires more browser-side processings, so you should make sure that the number of rows in the grid is reasonable, say below 200.</t>
    </r>
  </si>
  <si>
    <t>Samples\Tastrade</t>
  </si>
  <si>
    <t>Adapted tastrade sample to the current version of FoxinCloud.</t>
  </si>
  <si>
    <t>Adapté l'exemple "tastrade" à la version courante de FoxInCloud.</t>
  </si>
  <si>
    <t>aw*.fpw
awStart.prg
aw.prg</t>
  </si>
  <si>
    <t>Mr Donald McLeod</t>
  </si>
  <si>
    <t>FoxInCloud Tutorial</t>
  </si>
  <si>
    <t>Saving collections that are form members</t>
  </si>
  <si>
    <t>Support de .SelStart and .selLength
Les changements de sélection dans le navigateur sont notifiés au serveur</t>
  </si>
  <si>
    <t>Support for .SelStart and .SelLength
selection changes in browser are notified to server</t>
  </si>
  <si>
    <t>As of VFP standard behavior, pageframe refreshes current page only; in Web mode, FoxInCloud refreshes all pages so that controls properly reflect their controlSource.</t>
  </si>
  <si>
    <t>Event 'DragDrop' is supported on server</t>
  </si>
  <si>
    <t>awServer
xxxTest|Prod.ini</t>
  </si>
  <si>
    <r>
      <t xml:space="preserve">.memberClass bien redirigées vers les sous-classes de l'application.
</t>
    </r>
    <r>
      <rPr>
        <i/>
        <sz val="10"/>
        <rFont val="Calibri"/>
        <family val="2"/>
      </rPr>
      <t>Jusqu'à présent, vous avez pu rencontrer des anomalies (comme des .caption ramenés à leur valeur par défaut) dans les classes ayant la propriété .memberClass[Library] (comme Pageframe, Optiongroup, etc.), en particulier dans les cas de sous-classage à plusieurs niveaux avec l'augmentation de .memberCount (.pageCount, .buttonCount, etc.) dans les sous-classes ou leurs instances, par exemple dans un form.
Résoudre ce problème a demandé quelques efforts car cela a nécessité la manipulation des concepts OOP délicats comme le sous-classage et l'ajout d'instances dans des classes composites.
Notez que ce problème est résolu pour l'instant dans les .vcx et .scx, sa résolution pour les classes définies dans les .prg demandera l'analyse de l'instruction define class, ce que nous entreprendrons plus tard, dès lors qu'un nombre significatif de clients en expriment le besoin.</t>
    </r>
  </si>
  <si>
    <t>Set, save and restore _Screen.Width and  _Screen.Height as browser's view port width and height
(in development, awSets.Destroy() restores _Screen.Width and  _Screen.Height when application unloads)</t>
  </si>
  <si>
    <r>
      <t xml:space="preserve">awPublic_override.h expected in project folder
</t>
    </r>
    <r>
      <rPr>
        <sz val="10"/>
        <rFont val="Calibri"/>
        <family val="2"/>
      </rPr>
      <t>File tools\ab\awPublic_override.h replaced by tools\ab\awPublic_override_.h, a template for you to copy and build your awPublic_override.h in project's folder.
This new design allows project-specific settings such as the messagebox class for the wMessageBox() function.
Please read comments in tools\ab\awPublic_override_.h for more information.</t>
    </r>
  </si>
  <si>
    <r>
      <t xml:space="preserve">new method awFrm.wNavigate()
</t>
    </r>
    <r>
      <rPr>
        <i/>
        <sz val="10"/>
        <rFont val="Calibri"/>
        <family val="2"/>
      </rPr>
      <t>Call this method as follows:
local success as Boolean, result as String
success = thisForm.wNavigate(@m.result, '&lt;URL or form&gt;'[, parameters...])
if !m.success, m.result contains the reason why .wNavigate() failed</t>
    </r>
  </si>
  <si>
    <t>Combobox &amp; listbox avec .RowSource : si .Value est en dehors de .RowSource, aucune valeur de la liste n'est sélectionnée</t>
  </si>
  <si>
    <t>Si l'adaptation fait partie de la roadmap, indiquer la version et la date prévisionnelle dans les commentaires d'adaptation</t>
  </si>
  <si>
    <t>wc.ini</t>
  </si>
  <si>
    <r>
      <t>Documentation de aw.vcx!aw???.EventMethods() améliorée et clarifiée</t>
    </r>
    <r>
      <rPr>
        <sz val="10"/>
        <rFont val="Calibri"/>
        <family val="0"/>
      </rPr>
      <t xml:space="preserve">
Pour voir la documentation depuis une fenêtre de code d'événement de vos objets ou classes, cliquez  simplement le bouton natif VFP 'Voir le code hérité de la classe parent'</t>
    </r>
  </si>
  <si>
    <t>Avertir le développeur que si une erreur javascript se produit, l'exécution s'arrête, les instructions suivantes ne sont pas exécutées et le traitement de la requête est incomplet.</t>
  </si>
  <si>
    <t>dAdded</t>
  </si>
  <si>
    <t>AJAX request wait pictogram appears when executing a call-back method after closing a modal form opened by a control member of a grid column</t>
  </si>
  <si>
    <t>Le pictogramme d'attente AJAX apparaît lorsqu'une méthode de rappel (call-back) s'exécute à la fermeture d'un formulaire modal appelé depuis un membre d'une colonne de grille.</t>
  </si>
  <si>
    <t>Tableau de Bord App Web FoxInCloud (http://…/FoxInCloud-Status.xxx)
Lister tous les formulaires trouvés dans le log, même si pas instancié dans le serveur courant</t>
  </si>
  <si>
    <t>xxxTest.pjx.prg better (re)generate the web projects, with less files missing</t>
  </si>
  <si>
    <t>xxxTest.pjx.prg (ré)génère mieux les projets Web, avec moins de fichiers manquants</t>
  </si>
  <si>
    <t>Les noms de conteneurs membres ne sont plus ajoutés par erreur à .wcPropSave (store value to this*.container.*)</t>
  </si>
  <si>
    <t>Le réglage grid.scrollBars ne change plus automatiquement selon le nombre de lignes et colonnes dans la grille.</t>
  </si>
  <si>
    <t>Partager le code entre awAJAX et awHTML
Assure que la génération initiale de HTML/CSS/JS et leurs évolutions ultérieures sont exécutées par les mêmes méthodes sous-classables</t>
  </si>
  <si>
    <r>
      <t xml:space="preserve">Le lien &lt;a&gt; et le &lt;form&gt; de mise à jour de l'application de production commentée par FoxInCloud car d'une utilisation trop délicate; à la place, TOUJOURS utiliser la procédure standard awStart.prg!awServerUpload()
</t>
    </r>
    <r>
      <rPr>
        <b/>
        <i/>
        <sz val="10"/>
        <rFont val="Calibri"/>
        <family val="2"/>
      </rPr>
      <t xml:space="preserve">Mise en place </t>
    </r>
    <r>
      <rPr>
        <i/>
        <sz val="10"/>
        <rFont val="Calibri"/>
        <family val="2"/>
      </rPr>
      <t>: dans tous vos sites, remplacer le fichier "admin.asp" par cette version.</t>
    </r>
  </si>
  <si>
    <t>1.03</t>
  </si>
  <si>
    <t>awPublic.prg</t>
  </si>
  <si>
    <t>aw.vcx!awFrm</t>
  </si>
  <si>
    <t>aw.prg</t>
  </si>
  <si>
    <t>awHTML</t>
  </si>
  <si>
    <t>2.20.1</t>
  </si>
  <si>
    <t>Error 1573: cannot change modality of a visible form</t>
  </si>
  <si>
    <t>aw.vcx!awOLEPDF*</t>
  </si>
  <si>
    <t>Hitting F10 launches FoxInCloud Module Explorer which:
- allows searching among modules by criteria such as name, type, keyword in description,
- adds modules signature to VFP intellisense (case, parameters and description)
[formerly 'Abaque Module Explorer']</t>
  </si>
  <si>
    <t>Plus d'ASSERT quand un chemin optionnel est manquant ou invalide</t>
  </si>
  <si>
    <t>No more ASSERT when an optional path is missing or invalid</t>
  </si>
  <si>
    <t>dTarget</t>
  </si>
  <si>
    <t>dDone</t>
  </si>
  <si>
    <t>FoxInCloud.js
awAJAX</t>
  </si>
  <si>
    <t>aw.vcx!awFrm
FoxInCloud.js</t>
  </si>
  <si>
    <r>
      <t xml:space="preserve">En respect des conventions de nommage des objets et classes VFP, la classe 'awCol' est renommée 'awGrc'.
</t>
    </r>
    <r>
      <rPr>
        <b/>
        <i/>
        <sz val="10"/>
        <rFont val="Calibri"/>
        <family val="2"/>
      </rPr>
      <t>Veuillez modifier la clause 'AS' de vos sous-classes éventuelles en conséquence</t>
    </r>
  </si>
  <si>
    <t>Views with row buffering: only current record is saved and restored</t>
  </si>
  <si>
    <t>Lire aDir() d'un dossier sur le serveur au lieu de requêter la date-heure de dernière modification de chaque fichier du dossier
En n'adressant qu'une requête par dossier au lieu d'une requête par fichier, la mise à jour du site est 5 à 10 fois plus rapide</t>
  </si>
  <si>
    <t>Les ressources liées comme les images et les fichiers XML sont relatives au répertoire virtuel racine, donc indépendantes de la configuration du site</t>
  </si>
  <si>
    <t>aw.vcx!awFrm.Unload() supporte le retour de tous les types d'objets à part Collection et Control.
awPublic.prg!cLitteralJS() vérifie le type d'objet et awPublic.prg!cLitteralJS_lSupport() vérifie si awPublic.prg!cLitteralJS() supporte le type de données à convertir en littéral javascript</t>
  </si>
  <si>
    <t>Les méthodes call-back peuvent retourner une valeur de tout type (correction dans awFrm.wFormShow())</t>
  </si>
  <si>
    <r>
      <t xml:space="preserve">Checkbox, Optionbutton labels support being dynamically moved and resized in web mode
</t>
    </r>
    <r>
      <rPr>
        <sz val="10"/>
        <rFont val="Calibri"/>
        <family val="0"/>
      </rPr>
      <t>Whenever a Checkbox or Optionbutton is moved and/or resized during a user event, the associated label, if any, is moved and/or resized accordingly.
(this is another step towards supporting form.resize() in web mode)</t>
    </r>
  </si>
  <si>
    <t>Installation</t>
  </si>
  <si>
    <r>
      <t xml:space="preserve">Changing Grid.ColumnCount at runtime in Web mode is supported
</t>
    </r>
    <r>
      <rPr>
        <i/>
        <sz val="10"/>
        <rFont val="Calibri"/>
        <family val="2"/>
      </rPr>
      <t>Formerly, changing Grid.ColumnCount resulted in blank columns in the browser grid</t>
    </r>
  </si>
  <si>
    <t>aw.vcx!awFrm.wcLangUser_assign()</t>
  </si>
  <si>
    <t>La table de session créée à la première exécution</t>
  </si>
  <si>
    <t>Erreurs regroupées à la fin du log d'exécution
(amélioration suggérée sur https://support.west-wind.com/)
Les erreurs éventuellement rencontrées lors de l'exécution sont maintenant regroupées après le message de fin.
Vous pouvez afficher le log d'exécution de l'Assistant d'Adaptation en cliquant sur l'icône de document parmi les boutons d'action en haut à droite du formulaire.</t>
  </si>
  <si>
    <t>After adapted project is opened, QUIT FoxInCloud Adaptation Assistant</t>
  </si>
  <si>
    <r>
      <t xml:space="preserve">Support for form and members resize based on .Anchor.
</t>
    </r>
    <r>
      <rPr>
        <sz val="10"/>
        <rFont val="Calibri"/>
        <family val="0"/>
      </rPr>
      <t>Whenever a form has .borderStyle = 3 (resizable) or saves .Width and/or .Height, .resize() is implemented on the browser, server adjusts member controls based on .Anchor and reflects these changes in the browser.
Server saves each form's dimension in user session so that it displays with the same size next time user opens the same form.</t>
    </r>
  </si>
  <si>
    <t>You can now override xxxProcess.wFormHTML_cCaption() to customize form caption</t>
  </si>
  <si>
    <t>Support for AutoIncrement integer fields in grid.RecordSource</t>
  </si>
  <si>
    <t>2.20.2</t>
  </si>
  <si>
    <t>Restore state of a grid.recordSource CAD or cursor in a private datasession form being opened by a member of a form having grid member(s) with CAD or cursor as .recordSource.
Test:
- open in 2 browsers: http://foxincloud.com/tutotest/bs/report.tuto
(the customers grid had a CAD as .recordSource)
- Click 'update' to open the dataUpdate form; by default the grid also has a CAD as .recordSource
- use the 2 browsers alternatively</t>
  </si>
  <si>
    <t>Restauration de l'état d'un CAD ou d'un curseur qui est grid.recordSource dans un formulaire avec session de données privée à son ouverture depuis un formulaire contenant au moins une grille avec un CAD ou curseur comme .recordSource.
Test:
- ouvrir dans 2 navigateurs: http://foxincloud.com/tutotest/bs/report.tuto
(la liste de clients a un CAD comme .recordSource)
- Cliquer modifier pour ouvrir l'écran de modification de clients ; la liste de clients a aussi un CAD comme .recordSource
- utilisez chaque navigateur alternativement</t>
  </si>
  <si>
    <r>
      <t>awCnt: .Width_Assign() et .Height_Assign() supprimées.</t>
    </r>
    <r>
      <rPr>
        <i/>
        <sz val="10"/>
        <rFont val="Calibri"/>
        <family val="2"/>
      </rPr>
      <t xml:space="preserve">
Si vos objets conteneurs nécessitent les méthodes .Width_Assign() et/ou .Height_Assign(), assurez-vous de les créer dans une de vos sous-classe de aw.vcx</t>
    </r>
  </si>
  <si>
    <t>Remplacement automatique de LastKey() par wLastKey()</t>
  </si>
  <si>
    <t>Automated adaptation: replace LastKey() by wLastKey()</t>
  </si>
  <si>
    <t>Automated adaptation: replace DELETE FILE by wDeleteFile(file, @result)</t>
  </si>
  <si>
    <t>Member of a Column dynamically added when Grid.RecordSource is assigned (typically Text1 AS Textbox): no more warning if not a subclass of aw.vcx!aw???</t>
  </si>
  <si>
    <r>
      <t>Plus de détails sur les temps de réponse</t>
    </r>
    <r>
      <rPr>
        <sz val="10"/>
        <rFont val="Calibri"/>
        <family val="0"/>
      </rPr>
      <t xml:space="preserve">
wwRequestLog : nouveaux champs où sont stockés les temps d'exécution de chaque étape d'une requête FoxInCloud :
. nInit : initialisation de la requête
. nRestore : restoration de l'état utilisateur
. nApp : application
. nSave : sauvegarde de l'état utilisateur
. nChange : inventaire des changements dans le formulaire
. nHTML : traduction des changements en HTML
. nXML : traduction des changements en XML
. nTotal : total Serveur d'Application FoxInCloud
Note : pour les requêtes qui ne touchent pas le serveur d'application FoxInCloud, ces champs sont  .NULL.
awProcess.FoxInCloud_Status() utilisera plus tard ces données pour analyser les performances du serveur et recommander des actions d'optimisation
</t>
    </r>
  </si>
  <si>
    <r>
      <t>Guide pratique '</t>
    </r>
    <r>
      <rPr>
        <b/>
        <sz val="10"/>
        <rFont val="Calibri"/>
        <family val="2"/>
      </rPr>
      <t>Implémenter l'identification des utilisateurs</t>
    </r>
    <r>
      <rPr>
        <sz val="10"/>
        <rFont val="Calibri"/>
        <family val="0"/>
      </rPr>
      <t>' : ce que fait FoxInCloud, ce que le développeur doit implémenter selon que la sécurité est gérée au niveau de l'application (objet global application ou sécurité), ou au niveau de chaque formulaire</t>
    </r>
  </si>
  <si>
    <t>aw.vcx!*</t>
  </si>
  <si>
    <t>FAA (awAdapter)</t>
  </si>
  <si>
    <t>aw.vcx
awAppHost</t>
  </si>
  <si>
    <t>Date-time when an adaptation was ignored is now recorded</t>
  </si>
  <si>
    <t>Date et heure lorsqu'une adaptation a été ignorée est désormais enregistrée</t>
  </si>
  <si>
    <t>Supporter thisForm.wcScriptJS*() pour les membres de grille</t>
  </si>
  <si>
    <t>Created aw.vcx!aw???.wReadMe() for class documentation</t>
  </si>
  <si>
    <t>awMenu.prg</t>
  </si>
  <si>
    <t>Properly remove deprecated columns when grid.columnCount decreases
Workaround a VFP bug: when decreasing .columnCount, VFP does not properly discard the excess columns; awHTML.grdRestore() now .removeObject() these 'ghost' columns.
Demo: http://foxincloud.com/tutotest/bs/dynamicGrid.tuto</t>
  </si>
  <si>
    <t>Improved .mouse* surface event bubbling across containers</t>
  </si>
  <si>
    <t>Application ini key to avoid sending a message to administrator when a Process Method is not supported (hack attempts)</t>
  </si>
  <si>
    <t>Compile installed &lt;VFP9&gt;\Tools\AB\*.prg to keep *.fxp in sync as VFP rarely does that correctly, even with SET DEVELOPMENT ON;
Screen = OFF
Resource = OFF</t>
  </si>
  <si>
    <t>awHTML.prg</t>
  </si>
  <si>
    <t>DOMelement.focus() works in IE &lt; 9</t>
  </si>
  <si>
    <t>awAJAX
awProcess</t>
  </si>
  <si>
    <t>aw.vcx!awColView</t>
  </si>
  <si>
    <t>wMessageBox(): la syntaxe 'this.method' est acceptée comme valeur de paramètre tuFormCallBack</t>
  </si>
  <si>
    <t>Support for label.alignment changing during the course of a user request</t>
  </si>
  <si>
    <t>Quand un formulaire modal est lié à une méthode .queryUnload() ou call-back, désactiver sa fermeture par la touche d'échappement (escape) ou le click dans le fond d'arrière plan.</t>
  </si>
  <si>
    <t>Grid, full support of:
-  .Highlight, .HightlightStyle, .HightlightBackColor, .HightlightForeColor
- .GridLines, .GridLineWidth, .GridLineColor</t>
  </si>
  <si>
    <r>
      <t xml:space="preserve">awGrc.DynamicToolTipText produit des bulles d'aide variant selon les lignes de la grille en mode Web.
</t>
    </r>
    <r>
      <rPr>
        <i/>
        <sz val="10"/>
        <rFont val="Calibri"/>
        <family val="2"/>
      </rPr>
      <t>FoxInCloud introduit une nouvelle propriété de colonne qui produit des des bulles d'aide pouvant varier selon les données de la ligne courante de la grille en mode Web. Cette propriété s'implémente à la manière des autres propriétés .Dynamic* de type caractère, au moyen d'une expression de type iIf() ou iCase().
Remarque importante : pour disposer de cette fonctionnalité, vous devez utiliser awPublic.prg!awGrc (ou une sous-classe) comme classe de colonne pour votre grille, en renseignant les propriétés .MemberClass et .MemberClassLibrary .</t>
    </r>
  </si>
  <si>
    <t>FoxInCloud.js!FormDisplay()
awAJAX.FormDisplay()</t>
  </si>
  <si>
    <t>Mr Ryan Rindlisbacher</t>
  </si>
  <si>
    <t>Mr Art Bergquist</t>
  </si>
  <si>
    <t>Sig. Michele Bosetti</t>
  </si>
  <si>
    <t>Mr André Tauté</t>
  </si>
  <si>
    <t>Mr Garth Groft</t>
  </si>
  <si>
    <t>Mr Andy Swartz</t>
  </si>
  <si>
    <t>M. Gilles Lajot-Sarthou</t>
  </si>
  <si>
    <t>M. Jean-Pïerre Bataille</t>
  </si>
  <si>
    <t>M. Luc Gilot</t>
  </si>
  <si>
    <t>Mr Tore Bleken
Mr Jim Nelson</t>
  </si>
  <si>
    <t>Sr. David Acuña Guzmán</t>
  </si>
  <si>
    <t>FICstart.exe</t>
  </si>
  <si>
    <t>atPJcompile.prg</t>
  </si>
  <si>
    <t>FIC</t>
  </si>
  <si>
    <t>Internal</t>
  </si>
  <si>
    <t>Définition de la méthode callback comme second paramètre de awFrm::wForm(): supporte la syntaxe 'this.wFormCallBack'</t>
  </si>
  <si>
    <t>Test version indicator
If testVersion is on in xxxTest|Prod.ini, standard form pages display "Test Version" in the upper left corner</t>
  </si>
  <si>
    <r>
      <t xml:space="preserve">Sample applications
</t>
    </r>
    <r>
      <rPr>
        <sz val="10"/>
        <rFont val="Calibri"/>
        <family val="0"/>
      </rPr>
      <t>After installing FoxInCloud Application Server (FAA step 3-Publish), you'll find sample applications in &lt;path to VFP9&gt;\tools\ab\aw\samples\.
You can review code provided.
In next version, sample applications will install automatically so that you can let them run on http://localhost/</t>
    </r>
  </si>
  <si>
    <t>&lt;VFP9&gt;\tools\ab\aw\Samples\*.*
FAA</t>
  </si>
  <si>
    <t>Code in Form.member.Init():
warn developer that, this method being executed only once when Form is instantiated, all code depending on user's profile (ID, right, etc.) should be executed either in this.Refresh() (preferably), or thisForm.Init()</t>
  </si>
  <si>
    <t>awGenMenu</t>
  </si>
  <si>
    <t>FICtuto</t>
  </si>
  <si>
    <t>Nouvelle méthode awFrm.wTableSwap(dbf,alias) permettant d'ouvrir une autre table sous le même alias.
Cette méthode est particulièrement utile si vous utilisez des tables libres différentes suivant l'utilisateur ; par exemple l'utilisateur d'un client A utilise les tables libres d'un dossier A et les utilisateurs d'un client B utilisent les tables libres d'un dossier B.
awFrm.wTableSwap() rétablit l'Alias dans le même état et s'occupe des Grilles dont l'alias pourrait être .RecordSource</t>
  </si>
  <si>
    <t>Lors du rétablissement de la session de données, les curseurs couramment ouverts qui ne font pas partie de la session de données de l'utilisateur sont fermés.
Note: les curseurs faisant partie de la session de données de l'utilisateur couramment non USEd sont automatiquement reconstruits et remplis par les données de l'utilisateur (comportement FIC par défaut)</t>
  </si>
  <si>
    <t>Behavior Change</t>
  </si>
  <si>
    <t>Events mistakenly reported as non supported:
- Form.keyPress()
- Toolbar.RightClick()
- Timer.*</t>
  </si>
  <si>
    <t>.Analyse_Member() : contournement des erreurs de localisation de *.vcx
Si une bibliothèque de classe est introuvable car elle a été déplacée depuis la création d'une sous-classe ou d'un objet dans un *.?cx et que le projet en comporte une seule portant le même nom, FAA le choisit.
Ceci doit éviter une erreur d'exécution dans la méthode .Analyse_Member(), typiquement:
[Error #: 1733 / Class definition xxxx is not found]</t>
  </si>
  <si>
    <t>Les curseurs créés avec CREATE CURSOR sont correctement sauvegardés sous Windows 2000 server</t>
  </si>
  <si>
    <t>Recently edited grid cells are updated when grid.RecordSource content changes</t>
  </si>
  <si>
    <t>awAJAX.PropsRestore_Array() : l'erreur "la propriété .BoundColumn est introuvable" est résolue</t>
  </si>
  <si>
    <t>wViewsRequery() method restores Recno('view') after Requery()</t>
  </si>
  <si>
    <t>awHTML
aw.vcx!awTxt
awServer</t>
  </si>
  <si>
    <t>v&amp;u</t>
  </si>
  <si>
    <t>FoxInCloud.js
awAppHost
awAJAX
aw.vcx!awFrm</t>
  </si>
  <si>
    <t>Support ActiveWidgets V 2.6.1 included in distribution - provides support for any type of touch device</t>
  </si>
  <si>
    <r>
      <t xml:space="preserve">Callback method can be a member of an object stored in either a global variable or a _Screen.property
</t>
    </r>
    <r>
      <rPr>
        <sz val="10"/>
        <rFont val="Calibri"/>
        <family val="0"/>
      </rPr>
      <t>So far Callback methods could only be members of form or form members</t>
    </r>
  </si>
  <si>
    <r>
      <t xml:space="preserve">Une méthode de rappel (call-back) peut être membre d'un objet référencé par une variable globale ou une _Screen.propriété.
</t>
    </r>
    <r>
      <rPr>
        <sz val="10"/>
        <rFont val="Calibri"/>
        <family val="0"/>
      </rPr>
      <t>Jusqu'à présent, les méthodes de rappels ne pouvaient être que membres d'un formulaire ou d'un membre de formulaire.</t>
    </r>
  </si>
  <si>
    <r>
      <t>FoxInCloud 's $() function compatible with Prototype and jQuery deprecated!</t>
    </r>
    <r>
      <rPr>
        <sz val="10"/>
        <rFont val="Calibri"/>
        <family val="0"/>
      </rPr>
      <t xml:space="preserve">
$() is given back to Prototype.js by jQuery.noConflict()
You need to call jQuery() or wrap $() calls in a self-executing function.
FoxInCloud.js warns you if ever your code mistakenly calls $() the jQuery way.
Please note that the following properties were moved from xxxProcess to xxxServer: .ljQueryAdd, . ljQueryUIadd, . cjQueryUItheme</t>
    </r>
  </si>
  <si>
    <t>Version queryString added to *.js and *.css URLs
Browser reloads *.js and *.css after a FoxInCloud version change, avoiding the 'version mismatched' message box introduced in V 2.26.0, at the expense of a growing browser cache space.</t>
  </si>
  <si>
    <t>Les pages de formulaires principaux générées par wFormStandardPage() ont 2 nouvelles &lt;div&gt; juste avant la barre de titre et après la barre du bas, dont les classes CSS sont ".awForm-top" et ".awForm-bottom", vides par défaut.
Implémentez les méthodes wFormHTML_cFormTop() et wFormHTML_cFormBottom() de votre classe process pour y ajouter du contenu</t>
  </si>
  <si>
    <r>
      <t xml:space="preserve">Les boutons de commande avec thèmes sont supportés
</t>
    </r>
    <r>
      <rPr>
        <i/>
        <sz val="10"/>
        <rFont val="Calibri"/>
        <family val="2"/>
      </rPr>
      <t>Quand ces conditions sont remplies:
Sys(2700) = '1' and _screen.themes and form.Themes and commandbutton.themes and empty(commandbutton.picture),
les boutons de commande sont présentés dans le style par défaut du navigateur.</t>
    </r>
  </si>
  <si>
    <t>Amélioration de la protection des serveurs COM contre les états modaux</t>
  </si>
  <si>
    <t>FoxInCloud.js
awHTML.prg</t>
  </si>
  <si>
    <t>In production mode, if form's initial state table exists and is more recent than executable, do not save initial state again.
This avoids conflictual accesses to the initial state table between different servers</t>
  </si>
  <si>
    <t>En mode production, si la table d'état initial du formulaire existe et est plus récente que l'exécutable, ne pas sauvegarder à nouveau l'état initial de l'écran.
Ceci évite des conflits d'accès exclusif à la table d'état par plusieurs serveurs.</t>
  </si>
  <si>
    <t>Ôter proprement les colonnes excédentaires quand grid.ColumnCount diminue
Contournement d'un bug VFP : lorsque .columnCount diminue, VFP ne supprime pas proprement les colonnes excédentaires ; désormais awHTML.grdRestore() .removeObject() ces colonnes 'fantômes'.
Démo : http://foxincloud.com/tutotest/bs/dynamicGrid.tuto</t>
  </si>
  <si>
    <t>Pour les contrôles ayant des propriétés Disabled* (par ex. Commandbutton), créer une classe CSS .disabled au lieu de modifier le style de l'élément</t>
  </si>
  <si>
    <r>
      <t xml:space="preserve">New config setting .lSupportLinkInFormCaption
</t>
    </r>
    <r>
      <rPr>
        <i/>
        <sz val="10"/>
        <rFont val="Calibri"/>
        <family val="2"/>
      </rPr>
      <t>When your application runs in production, turning this configuration option to .T. ('On' in 'Edit config files' on line) adds a support link to form caption bar; this support link helps user report issues about your Web Application.
Note: support link appears only when user is identified, IOW has logged into your (Web) application.</t>
    </r>
  </si>
  <si>
    <t>Session.set/getSessionVar() supporte les variables de tous types, y compris les objets de toutes classes (y compris collection) et les objets imbriqués; syntaxe:
Session.setSessionVar(&lt;varName&gt;, &lt;value&gt;) &amp;&amp; wConnect standard
Session.getSessionVar(&lt;varName&gt;, &lt;in table&gt;, &lt;type&gt;) :
- réglez &lt;in table&gt; à .T. si vous voulez lire dans la table de session au lieu de la session courante;
- &lt;type&gt; peut être:
  * une valeur de Vartype() comme 'L', 'N', etc.
  * une variable sur lequel vous voulez modeler le résultat, par exemple un objet d'une certaine classe, une variable du type voulu.
Ne sont pas supportés :
- Les éléments de tableaux de type 'Objet'
- Le objets membres d'autres objets.</t>
  </si>
  <si>
    <t>Dans le Tableau de Bord d'App. Web FoxInCloud, ignorer les erreurs survenues pendant l'indexation des moteurs de recherche (ie. URL erronées)</t>
  </si>
  <si>
    <t>Support DOS/Windows file &amp; folder pathes in Javascript Strings</t>
  </si>
  <si>
    <t>Support des chemin disque DOS/Windows (fichiers et/ou dossiers) dans les chaînes JavaScript</t>
  </si>
  <si>
    <t>Supporter la bibliothèque de widgets Sencha / ext.js</t>
  </si>
  <si>
    <t>Support the DHTMLx widgets library</t>
  </si>
  <si>
    <t>Paramètre dans l'ini de l'application pour ne pas envoyer de message à l'administrateur dans le cas où la requête invoque une méthode non supportée (tentative de hack)</t>
  </si>
  <si>
    <t>Member objects referenced by their default name (e.g. COLUMN1) : warn developer that this name may be reset to a different default if member objects are reconstructed (e.g. grid column rebuilt when RecordSource changes)</t>
  </si>
  <si>
    <t>aw.vcx!aw*</t>
  </si>
  <si>
    <t>Deprecation</t>
  </si>
  <si>
    <t>awServer
FoxInCloud.js</t>
  </si>
  <si>
    <t>Form name added in the 'cFormReq' field to ease AJAX requests debugging</t>
  </si>
  <si>
    <r>
      <t xml:space="preserve">Events no longer bubble to parent container
</t>
    </r>
    <r>
      <rPr>
        <i/>
        <sz val="10"/>
        <rFont val="Calibri"/>
        <family val="2"/>
      </rPr>
      <t>When an event (e.g. .Click()) is implemented in a parent container and not in one of its member, triggering this event in the member no longer fires the event in the parent container.
Example:
- thisform.container.click() implemented
- thisform.container.button.click() not implemented
clicking the button no longer fires thisform.container.click()</t>
    </r>
  </si>
  <si>
    <t>awServer.prg
xxxTest.RequestLogGet.prg</t>
  </si>
  <si>
    <t>Close HTML child form if .QueryUnload() returns .T.</t>
  </si>
  <si>
    <r>
      <t>Support for hover picture in both LAN and Web modes:</t>
    </r>
    <r>
      <rPr>
        <i/>
        <sz val="10"/>
        <rFont val="Calibri"/>
        <family val="2"/>
      </rPr>
      <t xml:space="preserve">
To implement this support, just define the hover picture in .wHoverPicture; make sure you define a file name that can be found in Set('Path')</t>
    </r>
  </si>
  <si>
    <t>Meilleur support de pageframe.Page.Enabled = .F.:
- nouvel attribut "disabled" au nivezau de la page et l'onglet
- nouvelle règle CSS que vous pouvez surcharger :
#xxxpagf *[disabled="disabled"], #xxxpagf *[disabled="disabled"] * {color:grey;}</t>
  </si>
  <si>
    <t>Résolu le problème : les propriétés grid.font* ne sont pas traduites en CSS</t>
  </si>
  <si>
    <t>In case of error in menu definition, especially if a different menu has been set (eg initial menu), application moves back to home page for user to log back in.</t>
  </si>
  <si>
    <t>GetColor() : supporté par wGetColor()/aw.vcx!awFrmGC</t>
  </si>
  <si>
    <t>1.26</t>
  </si>
  <si>
    <t>foxincloud.com</t>
  </si>
  <si>
    <t>abDev.prg
awServer.prg</t>
  </si>
  <si>
    <t>awAppHost.prg</t>
  </si>
  <si>
    <t>Coder .Refresh() dans .Refresh_()
Précédemment, le développeur devait tester thisForm.wlPropsRestore au début de son code de .Refresh().
Désormais, il peut simplement écrire son code dans .Refresh_() sans se soucier d'autre chose.
Les appels à .Refresh() restent inchangés : FoxInCloud assure l'appel de .Refresh_() automatiquement.
.Refresh_() supporte les paramètres, bindevent() et la valeur retournée.
Le code écrit selon l'ancienne méthode demeure supporté.</t>
  </si>
  <si>
    <t>Les curseurs READONLY sont supportés</t>
  </si>
  <si>
    <t>Modules signatures (purpose, parameters descriptions and returned value) : localize into English</t>
  </si>
  <si>
    <t>Méthode awProcess::wFormStandardPage() : la barre de titre et le bouton de fermeture respectent les réglages du formulaire original VFP</t>
  </si>
  <si>
    <t>FoxInCloud.js</t>
  </si>
  <si>
    <r>
      <t xml:space="preserve">nouvelle méthode awFrm.wNavigate()
</t>
    </r>
    <r>
      <rPr>
        <i/>
        <sz val="10"/>
        <rFont val="Calibri"/>
        <family val="2"/>
      </rPr>
      <t xml:space="preserve">Appelez cette méthode comme suit :
local success as Boolean, result as String
success = thisForm.wNavigate(@m.result, '&lt;URL or form&gt;'[, parameters...])
si !m.success, m.result contient la raison de l'échec
</t>
    </r>
  </si>
  <si>
    <r>
      <t xml:space="preserve">Support du calendrier JavaScript
</t>
    </r>
    <r>
      <rPr>
        <i/>
        <sz val="10"/>
        <rFont val="Calibri"/>
        <family val="2"/>
      </rPr>
      <t>Si, au design, (Vartype(awTxt.Value) = 'D' ou 'D' $ awTxt.format) et awTxt.wlDatePicker et xxxServer.wljQueryUIAdd, FAS assigne automatiquement un calendrier à la case de texte.
Par défaut, FAS règle le language et le format des dates selon la première langue préférée du navigateur de l'utilisateur, l'anglais par défaut.
Vous pouvez régler le comportement de votre calendrier au moyen des propriétés suivantes:
- .woDatePickerOptions: réglez soit comme un objet VFP ayant pour propriétés celles attendurs par datePicker.setDefaults() [à faire dans this.Init()], ou comme un littéral objet Javascript tel que {option1:value1, option2:value2, ...} [régler à la conception ou dans this.Init()].
- .wdFrom, .wdTo: réglez dynamiquement dans votre code pour limiter les dates que l'utilisateur peut sélectionner.
Vous pouvez personnaliser l'apparence de votre calendrier en réglant le thème jQueryUI (xxxServer.cjQueryUItheme), et/ou par des directives CSS additionelles dans xxx.css
(tous les détails sur l'API du calendrier jQueryUI sur http://api.jqueryui.com/datepicker/: options, méthodes et événements)</t>
    </r>
  </si>
  <si>
    <r>
      <t>ActiveWidget version 2.6.4</t>
    </r>
    <r>
      <rPr>
        <i/>
        <sz val="10"/>
        <rFont val="Calibri"/>
        <family val="2"/>
      </rPr>
      <t xml:space="preserve">
Provides support for Windows 8 and IE 11</t>
    </r>
  </si>
  <si>
    <t>Sauvegarde des collections qui sont membre de formulaire</t>
  </si>
  <si>
    <t>awServer.prg
aw.vcx!awFrm</t>
  </si>
  <si>
    <t>In case of multiple chained errors during the same transaction, send a single error email when the first error occurs.</t>
  </si>
  <si>
    <t>L'erreur GDIplus 'GDI+ object not created or associated' ne survient plus quand le fichier image est introuvable</t>
  </si>
  <si>
    <r>
      <t xml:space="preserve">FoxInCloud status page: more details on the number of hits and users per form response time
</t>
    </r>
    <r>
      <rPr>
        <i/>
        <sz val="10"/>
        <rFont val="Calibri"/>
        <family val="2"/>
      </rPr>
      <t>Sample data you now get:
Form response times since 10/26/2015 05:22:47 (1 week ago) : 108 user actions from 25 unique users</t>
    </r>
  </si>
  <si>
    <t>Support for Bootstrap 5
Bootstrap 5 replaces the previous version 3 shipping with FoxInCloud.
If your application only relies on the HTML/CSS/JS code that FoxIncloud generates from your VFP forms, you're ready to go without any adaptation.
Conversely, if your app. generates specific HTML (eg. using the .wcHTMLgen() method), you need to take into account the evolutions imposed by the migration:
- from V.3 to V.4 : https://getbootstrap.com/docs/4.6/migration/,
- from V.4 to V.5 : https://getbootstrap.com/docs/5.0/migration/.
Though not exhaustive, the most notable evolutions are:
- new HTML for checkbox and optionButton,
- class '.btn-default' renamed '.btn-secondary'
- new standard classes: primary, secondary, warning, success, etc.
- new classes for form controls: .form-label, form-check, .mb-* instead of .form-group, etc.
- .input-group-* classes simplified
- popover : initialisation must be explicit (no more jQuery extension)
- HTML alerts is modified (https://getbootstrap.com/docs/5.0/components/alerts/)
- the date-time picker control is now "Tempus Dominus Bootstrap 4" (https://getdatepicker.com/5-4/) for compatibility with BS 4/5 (from the same author as previous control "Tempus Dominus is the successor to the very popular Eonasdan/bootstrap-datetimepicker")
- the "remarkable-bootstrap-notify" module plays bad with BS 5 (the HTML it generates is deprecated) ; you can use a 'toast' instead https://getbootstrap.com/docs/5.0/components/toasts/
- compatibility with other Bootstrap-dependent components is satisfactory : bootstrap3-typeahead et bootstrap-treeview.</t>
  </si>
  <si>
    <t>Les requêtes AJAX sont exprimées en Script-Map pour éviter d'adresser directement le répertoire /bin qui fait partie par défaut des segments masqués sous IIS 7+.
Voir FoxinCloud.js!FoxInCloud.CGI</t>
  </si>
  <si>
    <t>aw.vcx!awGrd
awPublic.prg!awGrc</t>
  </si>
  <si>
    <t>wReportForm() using either FoxyPreviewer, XFRX or FRX2Any</t>
  </si>
  <si>
    <t>FoxInCloud-status.xxx</t>
  </si>
  <si>
    <t>Added last form used by user, and link to end a user session</t>
  </si>
  <si>
    <t>Page d'état du Serveur d'Application FoxInCloud : % de charge du CPU ajouté</t>
  </si>
  <si>
    <r>
      <t xml:space="preserve">By default, Web images are generated from Application images in .png format
</t>
    </r>
    <r>
      <rPr>
        <i/>
        <sz val="10"/>
        <rFont val="Calibri"/>
        <family val="2"/>
      </rPr>
      <t>Former default format was 'gif'</t>
    </r>
  </si>
  <si>
    <r>
      <t xml:space="preserve">Par défaut, les images Web sont générée à partir des images de l'application VFP au format .png
</t>
    </r>
    <r>
      <rPr>
        <i/>
        <sz val="10"/>
        <rFont val="Calibri"/>
        <family val="2"/>
      </rPr>
      <t>Auparavant, le format par défaut des images générées était 'gif'</t>
    </r>
  </si>
  <si>
    <t>full</t>
  </si>
  <si>
    <t>trial</t>
  </si>
  <si>
    <t>user</t>
  </si>
  <si>
    <t>pre-release</t>
  </si>
  <si>
    <t>Support thisForm.wcScriptJS*() for grid members</t>
  </si>
  <si>
    <t>Descripciones de PEM se localizan en español</t>
  </si>
  <si>
    <t>awAppHost awAJAX</t>
  </si>
  <si>
    <t>Support de l'alignement automatique des colonnes de grille (.Alignment = 3) selon le type du ControlSource</t>
  </si>
  <si>
    <t>Les en-tête de grille avec .Alignment = 3 sont alignés correctement</t>
  </si>
  <si>
    <t>FoxInCloud.js
aw.vcx!awFrm
awAJAX</t>
  </si>
  <si>
    <t>aw.vcx!awTmrAnimation</t>
  </si>
  <si>
    <t>Adaptation automatique de .AddObject()/.NewObject()/.RemoveObject()  à l'intérieur de  bloc(s) WITH … ENDWITH</t>
  </si>
  <si>
    <r>
      <t xml:space="preserve">Carousel for LAN and Web modes
</t>
    </r>
    <r>
      <rPr>
        <i/>
        <sz val="10"/>
        <rFont val="Calibri"/>
        <family val="2"/>
      </rPr>
      <t>Carousel is a very popular feature in Web applications, i.e. to display a collection of images.
Just drop aw.vcx!awCntCarousel or a sub-class on your form and visually add within the elements you want to slide on: images, buttons, checkboxes or anything else.
This carousel will work the same in both modes.
You can test this carousel here: http://foxincloud.com/demotest/ (just provide your email)</t>
    </r>
  </si>
  <si>
    <t>New property .wlContentDynamic [.F.]
Set to .T. if either grid or column or column member or their respective properties can change at run time during the course of user events.
You get better performance with .F.</t>
  </si>
  <si>
    <r>
      <t xml:space="preserve">La OLEClass 'MSComctlLib.ProgCtrl.2' [Microsoft ProgressBar Control 6.0 (SP4)] est supportée pour les </t>
    </r>
    <r>
      <rPr>
        <b/>
        <sz val="10"/>
        <rFont val="Calibri"/>
        <family val="2"/>
      </rPr>
      <t>processus asynchrones</t>
    </r>
  </si>
  <si>
    <t>aw.vcx!awFrm*</t>
  </si>
  <si>
    <r>
      <t>More details on response time</t>
    </r>
    <r>
      <rPr>
        <sz val="10"/>
        <rFont val="Calibri"/>
        <family val="0"/>
      </rPr>
      <t xml:space="preserve">
wwRequestLog: added new columns storing execution duration of each step of a FoxInCloud request:
. nInit: request initialization
. nRestore: user state restoration
. nApp: application
. nSave: user state save
. nChange: inventory of changes in the form
. nHTML: mapping changes into HTML
. nXML: mapping changes into XML
. nTotal: FoxInCloud Application Server total
Note: for requests that do not hit FoxInCloud Application Server, these fields are .NULL.
awProcess.FoxInCloud_Status() will later use these data for performance diagnostic and optimization recommendations.</t>
    </r>
  </si>
  <si>
    <t>Support de grid.Column[.Text1].format comprenant '$ZR'</t>
  </si>
  <si>
    <t>Redirection de la classe des membres avec parent.MemberClass / parent.MemberClassLibrary vers les classes de l'application dérivées de aw.vcx!aw*</t>
  </si>
  <si>
    <t>awPublic.prg!awSets
xxxSets.Init()</t>
  </si>
  <si>
    <t>awHTML
FiCtuto</t>
  </si>
  <si>
    <t>Les vues non updatable (Empty(CursorGetProp("KeyFieldList"))) sont maintenant mieux sauvegardées et rétablies</t>
  </si>
  <si>
    <t>awAppHost.prg
awUserAppEnv.prg</t>
  </si>
  <si>
    <t>aw.vcx!awPDF*</t>
  </si>
  <si>
    <t>In Web mode, disable grid row change when !grid.Enabled</t>
  </si>
  <si>
    <t>Main form pages generated by awProcess::wFormStandardPage(): 2 additional &lt;div&gt; as wide as the form just before form title bar and below form bottom bar (CSS classes ".awForm-top" and ".awForm-bottom"), empty by default.
In your process class, implement wFormHTML_cFormTop() and wFormHTML_cFormBottom() methods to fill in content</t>
  </si>
  <si>
    <t>Grid: fix title (Tooltiptext) inheritence from grid to cell through column.
Like in VFP, if Tooltiptext is defined at grid or column level and empty at cell level, upper level displays</t>
  </si>
  <si>
    <t>form.Init() : supporter les commentaires avant l'instruction [L]parameters</t>
  </si>
  <si>
    <t>form.Init() : support comments before [L]parameters instruction</t>
  </si>
  <si>
    <t>Automated adaptation: Replace
. '_Screen.ActiveForm' by 'wActiveForm()',
. 'thisForm.ActiveControl' by 'wActiveControl()'</t>
  </si>
  <si>
    <t>Live Tutorial
Blog</t>
  </si>
  <si>
    <t>Improved _Screen.properties restoration</t>
  </si>
  <si>
    <t>Restauration des _Screen.properties améliorée</t>
  </si>
  <si>
    <t>En mode production, form.refresh() s'exécute après form.Init() et form.show()</t>
  </si>
  <si>
    <t>Bootstrap: render labels overlapping the top of a shape or line as a HTML fieldset legend: http://foxincloud.com/tutotest/bs/Event.tuto ('State')</t>
  </si>
  <si>
    <t>Bootstrap: rendre les labels chevauchant le bord haut d'une forme (shape) ou d'une ligne (line) comme la 'legend' du 'fieldset' HTML: http://foxincloud.com/tutotest/bs/Event.tuto ('State')</t>
  </si>
  <si>
    <t>AJAX requests are script-mapped to avoid hitting /bin directory which is a "hidden segment" by default under IIS 7+.
See FoxinCloud.js!FoxInCloud.CGI</t>
  </si>
  <si>
    <t>awAppHost
xxxSets.prg</t>
  </si>
  <si>
    <t>Compile &lt;VFP9&gt;\Tools\AB\*.prg car VFP ne le fait pas toujours bien, même avec SET DEVELOPMENT ON;
Screen = OFF
Resource = OFF</t>
  </si>
  <si>
    <t>awProcess</t>
  </si>
  <si>
    <t>PROCEDURE wUserConnected() ID des utilisateurs couramment connectés à l'application</t>
  </si>
  <si>
    <t>awFrm.wFormMaster() : second parameter no longer missing</t>
  </si>
  <si>
    <t>ToolTip generation now obbeys to Form.showtips; no more default tooltips</t>
  </si>
  <si>
    <t>awServer.prg
FoxInCloud.js</t>
  </si>
  <si>
    <t>Pageframe page tabs support the same events as the page itself (same behavior as VFP)</t>
  </si>
  <si>
    <t>Complete events mapping between VFP and HTML DOM (including When()) and more accurate definition of event support scope per VFP base class</t>
  </si>
  <si>
    <t>Adapter Visual Promatrix à FoxInCloud (FiC Certified)</t>
  </si>
  <si>
    <t>admin.asp</t>
  </si>
  <si>
    <t>aw.vcx
awAJAX</t>
  </si>
  <si>
    <t>aw.vcx
awAJAX
awHTML</t>
  </si>
  <si>
    <t>FoxInCloud.js
aw.vcx!awFrm</t>
  </si>
  <si>
    <t>FoxInCloud Web Application Dashboard (http://…/FoxInCloud-Status.xxx): history of number of user requests on application
Demo: http://foxincloud.com/tutotest/bs/foxincloud-status.tuto?tab=reqHistory</t>
  </si>
  <si>
    <t>La touche F10 lance l'explorateur de module FoxInCloud qui :
- permet de chercher un module par type, nom ou mot clé dans sa description,
- ajoute à l'intellisense VFP la signature des modules (casse, paramètres et leur description)
[antérieurement 'Explorateur de modules Abaque']</t>
  </si>
  <si>
    <t>awRoadmap</t>
  </si>
  <si>
    <t>Support de l'image de survol en modes LAN et Web.
Pour implémenter l'image de survol, définissez le fichier image dans .wHoverPicture. Assurez-vous que l'image peut être trouvée dans Set('Path')</t>
  </si>
  <si>
    <t>Warn developer that if any javascript error occurs, execution stops and further code is not executed, resulting in incomplete request processing</t>
  </si>
  <si>
    <t>Caractères accentués dans les rapports de log
Exécutez do atPJcompile au moins une fois sur un projet FoxInCloud</t>
  </si>
  <si>
    <t>Diacritics in log reports
Make sure to do atPJcompile at least once on a FoxInCloud project</t>
  </si>
  <si>
    <t>Listbox &amp; Combobox: no longer add an empty &lt;option&gt; when .Value can't be found in .List, add a .selectedIndex = -1; javascript instruction instead.
This fixes the "index is out of bounds" error when selecting this 'extra' &lt;option&gt;</t>
  </si>
  <si>
    <r>
      <t xml:space="preserve">Les relations in|into grid.RecordSource sont supportés
- </t>
    </r>
    <r>
      <rPr>
        <i/>
        <sz val="10"/>
        <rFont val="Calibri"/>
        <family val="2"/>
      </rPr>
      <t>Relation into grid.RecordSource : les enregistrements sont filtrés
- Relation in grid.RecordSource into alias : les champs de l'alias en relation qui sont .controlSource d'une colonne sont lus</t>
    </r>
  </si>
  <si>
    <t>Defining callback method as second parameter of awFrm::wForm(): supports syntax 'this.wFormCallBack'</t>
  </si>
  <si>
    <t>Instantiate awFrmMB and/or sub-classes once and recycle instance on each use</t>
  </si>
  <si>
    <t>awServer.prg &gt; awAppConfig.cScriptPathPhysical_Assign()</t>
  </si>
  <si>
    <t>3.07</t>
  </si>
  <si>
    <t>Support for timeout in wMessageBox() and other similar forms</t>
  </si>
  <si>
    <t>Support the Sencha / ext.js widgets library</t>
  </si>
  <si>
    <t>Les grilles sont rendues correctement en démarrant l'application après l'étape 3- Publier de l'Assistant d'Adaptation (FAA)</t>
  </si>
  <si>
    <t>In FoxInCloud Adaptation Assistant, step 3- Publish, Install Files, Error message does display when a file copy fails.</t>
  </si>
  <si>
    <t>wActiveForm(), wActiveControl() and wThisFormActiveControl() in replacement, resp., of _Screen.ActiveForm,  _Screen.ActiveControl and thisForm.ActiveControl</t>
  </si>
  <si>
    <t>Le changement de Textbox.passwordChar de vide à non vide est supporté sur le browser (par '*', défaut des navigateurs)</t>
  </si>
  <si>
    <r>
      <t>'</t>
    </r>
    <r>
      <rPr>
        <b/>
        <sz val="10"/>
        <rFont val="Calibri"/>
        <family val="2"/>
      </rPr>
      <t>Dans les entrailles de FoxInCloud</t>
    </r>
    <r>
      <rPr>
        <sz val="10"/>
        <rFont val="Calibri"/>
        <family val="0"/>
      </rPr>
      <t xml:space="preserve">': guide de référence présentant l'architecture de FoxInCloud et détaillant le parcours d'une requête au travers des différentes couches de la pile FoxInCloud :
Navigateur, FoxInCloud.js, Web Server, West-Wind Web Connect, FoxInCloud Application Server, third party widgets such as ActiveWidgets </t>
    </r>
  </si>
  <si>
    <r>
      <t>'Setting Application Environment</t>
    </r>
    <r>
      <rPr>
        <sz val="10"/>
        <rFont val="Calibri"/>
        <family val="0"/>
      </rPr>
      <t>' how-to Guide: SETs, public variables, sharing environment settings with LAN version</t>
    </r>
  </si>
  <si>
    <t>awServer.wUserDemo may open several sessions simultaneously</t>
  </si>
  <si>
    <t>awServer.wUserDemo peut ouvrir plusieurs sessions simultanément</t>
  </si>
  <si>
    <r>
      <t xml:space="preserve">nXcoord, nYcoord supportés
</t>
    </r>
    <r>
      <rPr>
        <sz val="10"/>
        <rFont val="Calibri"/>
        <family val="0"/>
      </rPr>
      <t>Les paramètres de *.MouseDown() et *.MouseUp() sont renseignés en mode Web</t>
    </r>
  </si>
  <si>
    <r>
      <t xml:space="preserve">Support for nXcoord, nYcoord
</t>
    </r>
    <r>
      <rPr>
        <sz val="10"/>
        <rFont val="Calibri"/>
        <family val="0"/>
      </rPr>
      <t>*.MouseDown() et *.MouseUp() parameters are passed in Web mode.</t>
    </r>
  </si>
  <si>
    <r>
      <t>La fonction FoxInCloud $() compatible avec Prototype et jQuery est dépréciée !</t>
    </r>
    <r>
      <rPr>
        <sz val="10"/>
        <rFont val="Calibri"/>
        <family val="0"/>
      </rPr>
      <t xml:space="preserve">
$() est rendue à Prototype par jQuery.noConflict().
Vous devez appeler jQuery() ou inclure vos appels à $() pour jQuery dans une fonction auto-exécutable.
FoxinCloud.js vous informe si votre code appelle par erreur $() avec la syntaxe jQuery.
Prenez garde que les propriétés suivantes ont été déplacées de xxxProcess dans xxxServer : .ljQueryAdd, . ljQueryUIadd, . cjQueryUItheme</t>
    </r>
  </si>
  <si>
    <r>
      <t>awCnt: .Width_Assign() and .Height_Assign() removed.</t>
    </r>
    <r>
      <rPr>
        <i/>
        <sz val="10"/>
        <rFont val="Calibri"/>
        <family val="2"/>
      </rPr>
      <t xml:space="preserve">
If your container objects rely on .Width_Assign() and .Height_Assign(), make sure you add these methods in any of your subclass of aw.vcx</t>
    </r>
  </si>
  <si>
    <t>aw.vcx!aw???LogError</t>
  </si>
  <si>
    <r>
      <t xml:space="preserve">Administration form to easily analyse production application errors.
</t>
    </r>
    <r>
      <rPr>
        <sz val="10"/>
        <rFont val="Calibri"/>
        <family val="0"/>
      </rPr>
      <t>This form allows you to easily review the errors encountered by your production application, either locally, in your VFP IDE, or on-line, by clicking the link in your 'FoxInCloud Application Server dashboard' available at .../foxincloud-status.xxx</t>
    </r>
  </si>
  <si>
    <t>En mode production le formulaire et ses contrôles contenus exécutent .Refresh() avec succès après .Init() et .Show() comme dans le comportement VFP desktop</t>
  </si>
  <si>
    <t>L'attribut "tabindex=" est mieux calculé sur la base de conteneurs et formulaires multiples</t>
  </si>
  <si>
    <t>awServer
abOOP</t>
  </si>
  <si>
    <t>Support du timeout dans wMessageBox() et les autres formulaires analogues</t>
  </si>
  <si>
    <t>aw.vcx!awFrmIB</t>
  </si>
  <si>
    <t>Erreur "Violation du caractère unique de l'index WWSESSION" (Erreur 1884) corrigée.</t>
  </si>
  <si>
    <t>Alias() est sauvegardé et restauré à chaque requête utilisateur</t>
  </si>
  <si>
    <t>Session table created at first run</t>
  </si>
  <si>
    <r>
      <t xml:space="preserve">form.wFormMaster() &amp; wFormMaster() accept a form name as parameter
</t>
    </r>
    <r>
      <rPr>
        <i/>
        <sz val="10"/>
        <rFont val="Calibri"/>
        <family val="2"/>
      </rPr>
      <t>thisform.wFormMaster() and awPublic.prg!wFormMaster() now accept any 'form.scx' as first parameter even if no xxxProcess.form() method exists</t>
    </r>
  </si>
  <si>
    <r>
      <t xml:space="preserve">form.wFormMaster() &amp; wFormMaster() acceptent un nom de formulaire en paramètre
</t>
    </r>
    <r>
      <rPr>
        <i/>
        <sz val="10"/>
        <rFont val="Calibri"/>
        <family val="2"/>
      </rPr>
      <t>thisform.wFormMaster() et awPublic.prg!wFormMaster() acceptent tout 'form.scx' en premier paramètre même si aucune méthode xxxProcess.form() n'existe</t>
    </r>
  </si>
  <si>
    <r>
      <t xml:space="preserve">awProcess.oCoverage() deprecated in favor of function abDev.prg!oCoverage()
</t>
    </r>
    <r>
      <rPr>
        <i/>
        <sz val="10"/>
        <rFont val="Calibri"/>
        <family val="2"/>
      </rPr>
      <t>To start a coverage logging anywhere in your application, just issue this:
oCoverage = oCoverage([&lt;condition&gt;[, &lt;additive&gt;[, &lt;evenInProduction&gt;]]])
For more details and options, modify command abDev</t>
    </r>
  </si>
  <si>
    <r>
      <t xml:space="preserve">Support de page.deactivate()
</t>
    </r>
    <r>
      <rPr>
        <sz val="10"/>
        <rFont val="Calibri"/>
        <family val="0"/>
      </rPr>
      <t>page.deactivate() se déclenche désormais en mode Web</t>
    </r>
  </si>
  <si>
    <r>
      <t xml:space="preserve">HTML generation up to 3 times faster
</t>
    </r>
    <r>
      <rPr>
        <i/>
        <sz val="10"/>
        <rFont val="Calibri"/>
        <family val="2"/>
      </rPr>
      <t>In case the objects and controls in your forms have a heavy class inheritence, HTML generation is up to 3 times faster</t>
    </r>
  </si>
  <si>
    <r>
      <t xml:space="preserve">Génération de HTML jusqu'à 3 fois plus rapide
</t>
    </r>
    <r>
      <rPr>
        <i/>
        <sz val="10"/>
        <rFont val="Calibri"/>
        <family val="2"/>
      </rPr>
      <t>Au cas où les objets de vos formulaires ont un héritage de classes important, la génération de HTML est jusqu'à 3 fois plus rapide.</t>
    </r>
  </si>
  <si>
    <r>
      <t xml:space="preserve">Dynamic menu updates such as add|remove pad|bar|popup ...
</t>
    </r>
    <r>
      <rPr>
        <i/>
        <sz val="10"/>
        <rFont val="Calibri"/>
        <family val="2"/>
      </rPr>
      <t>Menu elements and attached ON KEY events are properly added|removed|modified</t>
    </r>
  </si>
  <si>
    <t>Adaptation automatique : déplacer le code de call back si aucune dépendance de variable n'est détectée dans ce code</t>
  </si>
  <si>
    <t>Vous pouvez surcharger la méthode xxxProcess.wFormHTML_cCaption() pour personnaliser le titre de vos formulaires</t>
  </si>
  <si>
    <t>grid.Column.ControlSource with long field names (&gt; 10 characters) and/or expressions</t>
  </si>
  <si>
    <r>
      <t xml:space="preserve">awGrc.DynamicToolTipText provides row-dependent ToolTip Text in Web mode
</t>
    </r>
    <r>
      <rPr>
        <i/>
        <sz val="10"/>
        <rFont val="Calibri"/>
        <family val="2"/>
      </rPr>
      <t>FoxInCloud introduces this web-specific property that produces dynamic ToolTip Texts in Web mode - implement in a similar fashion as other .Dynamic properties such as .DynamicFontName ...
Important! you need to use the awPublic.prg!awGrc (or a sub-class) as you grid column class by setting your grid's .MemberClass and .MemberClassLibrary accordingly.</t>
    </r>
  </si>
  <si>
    <t>When Grid.RecordSource changes, columns are rebuilt automatically
(see aw.vcx!awGrd.RecordSource_Assign())</t>
  </si>
  <si>
    <t>abOOP.prg!objectOfXML()</t>
  </si>
  <si>
    <t>Child grid no longer skips unadvertedly to first row</t>
  </si>
  <si>
    <t>Les grilles enfant ne retournent plus inopinément sur la première rangée</t>
  </si>
  <si>
    <t>Protection contre les propriétés à sauvegardés dupliquées dans la liste .wcPropSave, causant une augmentation exponentielle de la table de sauvegarde</t>
  </si>
  <si>
    <t>Quarzo</t>
  </si>
  <si>
    <t>Membres de conteneurs référencés par leur nom par défaut (e.g. COLUMN1) : avertir qu'ils peuvent être renommés en cas de reconstruction (par ex. reconstruction d'une grille)</t>
  </si>
  <si>
    <t>La OLEClass 'MSComCtl2.MonthView.2' [Microsoft Calendar Control V6 (SP4)] est supportée</t>
  </si>
  <si>
    <t>Modal form.scx in desktop/LAN mode: private variable created before .Show(1), named as justStem(form.scx), holding a reference to the form (behavior similar to DO FORM)</t>
  </si>
  <si>
    <t>Meilleur traitement des erreurs 'spécification de formulaire invalide' causées par des hackers novices qui essaient de tromper FoxInCloud</t>
  </si>
  <si>
    <t>Résolution de l'erreur "la table des propriétés initiales est introuvable ou inaccessible: '…\_Ini.dbf'"</t>
  </si>
  <si>
    <t>Fixed error "the initial properties table can't be found or used: '…\_Ini.dbf'"</t>
  </si>
  <si>
    <t>awCboAutoComp</t>
  </si>
  <si>
    <t>Added support for diacritics in auto completion</t>
  </si>
  <si>
    <t>Support des caractères accentués dans la recherche de suggestions</t>
  </si>
  <si>
    <t>Fixed syntax of url() directive according to https://developer.mozilla.org/en-US/docs/Web/CSS/url()</t>
  </si>
  <si>
    <t>Réglé syntaxe de la directive url() selon https://developer.mozilla.org/en-US/docs/Web/CSS/url()</t>
  </si>
  <si>
    <t>3.1.0</t>
  </si>
  <si>
    <t>4.01.0</t>
  </si>
  <si>
    <t>4.02.0</t>
  </si>
  <si>
    <t>4.04.0</t>
  </si>
  <si>
    <t>4.05.0</t>
  </si>
  <si>
    <t>4.06.0</t>
  </si>
  <si>
    <t>4.07.0</t>
  </si>
  <si>
    <t>4.08.0</t>
  </si>
  <si>
    <t>4.09.0</t>
  </si>
  <si>
    <t>4.10.0</t>
  </si>
  <si>
    <t>4.11.0</t>
  </si>
  <si>
    <t>4.0.0</t>
  </si>
  <si>
    <t>4.03.0</t>
  </si>
  <si>
    <r>
      <t>form.QueryUnload() event supported</t>
    </r>
    <r>
      <rPr>
        <i/>
        <sz val="10"/>
        <rFont val="Calibri"/>
        <family val="2"/>
      </rPr>
      <t xml:space="preserve">
Whenever user clicks the 'red X' button in the form's header bar, and form.QueryUnload() is implemented in that form, it executes on server side.
If form.QueryUnload() expects a decision from the user through a modal dialog form (eg wMessageBox(,, 4)), exclusively use form.QueryUnloadCallback() as Callback method to this form.
Make sure form.QueryUnload() / form.QueryUnloadCallback() return .T. when form should close, .F. otherwise.
Make sure form.QueryUnload() always returns .F. whenever form.QueryUnloadCallback() is involved.
In form.QueryUnload(), you can use form.ReleaseTypeWeb to know whether a Web user triggered the action:
if thisForm.wlWeb and thisForm.ReleaseTypeWeb = 1 &amp;&amp; web user clicked the close box</t>
    </r>
  </si>
  <si>
    <r>
      <t>Optionbutton.Style=1 et Checkbox.Style=1 (graphical) avec .Picture sont supportés</t>
    </r>
    <r>
      <rPr>
        <i/>
        <sz val="10"/>
        <rFont val="Calibri"/>
        <family val="2"/>
      </rPr>
      <t>.
Nécessite jQueyUI ; voir ces propriétés de xxxServer:
xxxServer.ljQueryAdd, xxxServer.ljQueryUIadd, xxxServer.cjQueryUItheme</t>
    </r>
  </si>
  <si>
    <r>
      <t xml:space="preserve">Nouvelle option de configuration .lSupportLinkInFormCaption
</t>
    </r>
    <r>
      <rPr>
        <i/>
        <sz val="10"/>
        <rFont val="Calibri"/>
        <family val="2"/>
      </rPr>
      <t>Quand votre application est en production, en réglant cette option à .T. ('On' dans l'interface de modification des fichiers de configuration accessible depuis la page d'administration wConnect), FAS ajoute un lien de support dans la barre de titre de chaque formulaire.
Note: le lien de support n'apparaît que si l'utilisateur est identifié par votre application Web.</t>
    </r>
  </si>
  <si>
    <r>
      <t xml:space="preserve">awFrm.wViewRequery_post() signature upgraded
</t>
    </r>
    <r>
      <rPr>
        <i/>
        <sz val="10"/>
        <rFont val="Calibri"/>
        <family val="2"/>
      </rPr>
      <t>Added 2 parameters to awFrm.wViewRequery_post(), make sure your sub-class accept the following parameters:
  tcView &amp;&amp; View just requery()'d
, success &amp;&amp; success of requery() (.T./.F.)
, nError &amp;&amp; if !m.success, @error that occurred
, cMessage &amp;&amp; if !m.success, @error message</t>
    </r>
  </si>
  <si>
    <t>Localize all ASSERT messages into English</t>
  </si>
  <si>
    <r>
      <t xml:space="preserve">New FoxInCloud.js configuration options
</t>
    </r>
    <r>
      <rPr>
        <i/>
        <sz val="10"/>
        <rFont val="Calibri"/>
        <family val="2"/>
      </rPr>
      <t>see these new options in &lt;VFP9&gt;\tools\ab\aw\app\site\xxx.js
(tagged by version)</t>
    </r>
  </si>
  <si>
    <t>Nouvelle propriété FoxInCloud.inputAlwaysBlur
[valeur par défaut false pour compatibilité ascendante]
Si réglé à true dans xxx.js, les input (textbox et editbox) envoient les événements .LostFocus() et/ou .Valid() au serveur même si leur .Value est inchangée depuis .focus()</t>
  </si>
  <si>
    <t>Support de form.TitleBar = 0
démo : http://foxincloud.com/tutoTest &gt; historique des événements</t>
  </si>
  <si>
    <t>Support for form.TitleBar = 0
demo: http://foxincloud.com/tutoTest &gt; event log</t>
  </si>
  <si>
    <t>Form.init() with parameters:
condition code by:
IF Pcount() &gt; 0
  &lt;existing code&gt;
ENDIF
[automated adaptation]</t>
  </si>
  <si>
    <r>
      <t xml:space="preserve">Quand une adaptation fait l'objet d'un </t>
    </r>
    <r>
      <rPr>
        <b/>
        <sz val="10"/>
        <rFont val="Calibri"/>
        <family val="2"/>
      </rPr>
      <t>guide en ligne</t>
    </r>
    <r>
      <rPr>
        <sz val="10"/>
        <rFont val="Calibri"/>
        <family val="0"/>
      </rPr>
      <t>, fournir un lien hypertexte vers ce guide</t>
    </r>
  </si>
  <si>
    <t>SampleIndex.scx</t>
  </si>
  <si>
    <t>Tabindex of objects located in nested containers
see https://support.west-wind.com/Thread59R02XOHH.wwt</t>
  </si>
  <si>
    <t>Tabindex des objets dans des conteneurs imbriqués
voir https://support.west-wind.com/Thread59R02XOHH.wwt</t>
  </si>
  <si>
    <t>Improved and updated home(1) + "Tools\AB\AW\Samples\Tastrade\Adapted" to be more reliable; all grids have an adapted .memberClass and grid columns have .headerClass</t>
  </si>
  <si>
    <t>home(1) + "Tools\AB\AW\Samples\Tastrade\Adapted" amélioré, mis à jour et fiabilisé; toutes les grilles ont des .memberClass et leurs colonnes des .headerClass adaptés</t>
  </si>
  <si>
    <t>.wFormShow() retroune la valeur de la propriété (.wModalChoiceProp) d'un écran enfant modal même si la méthode call-back n'est pas définie.</t>
  </si>
  <si>
    <t>Correspondance complète des événements entre VFP et le modèle HTML DOM (y compris When()), et analyse plus précise du support des événements par classe de base</t>
  </si>
  <si>
    <t>ASSERT mensajes se localizan en español</t>
  </si>
  <si>
    <t>Instancier la classe awFrmMB et/ou ses sous-classes une seule fois et recycler l'instance</t>
  </si>
  <si>
    <t>Optimization</t>
  </si>
  <si>
    <r>
      <t xml:space="preserve">All comboBox.RowSourceType and ListBox.RowSourceType are supported
</t>
    </r>
    <r>
      <rPr>
        <sz val="10"/>
        <rFont val="Calibri"/>
        <family val="0"/>
      </rPr>
      <t>(so far dynamic lists were limited to .RowSourceType = 5 &amp;&amp; array).
Make sure that, before you reassign .rowSource or call .requery(), you reset .rowSourceType to whatever value you use;
eg:
myCombo.rowSource = ''
SELECT ... INTO CURSOR myCursor
myCombo.rowSourceType = 2 &amp;&amp; Alias
myCombo.rowSource = 'myCursor'.
myCombo.rowSourceType = 3 &amp;&amp; SQL query
myCombo.Requery()
Also, if you implement the .requery() method, make sure to call dodefault() at the end of your code.
Here is a live demo of this feature: http://foxincloud.com/tutotest/wFormStandardPage.tuto?awForm=RowSourceType.scx</t>
    </r>
  </si>
  <si>
    <t>aw.vcx!awCntCarousel</t>
  </si>
  <si>
    <t>Non-updateable views (Empty(CursorGetProp("KeyFieldList"))) are better saved and restored</t>
  </si>
  <si>
    <t>aw.vcx!awFrm
awHML.prg</t>
  </si>
  <si>
    <t>wFormMaster() supporte les classes de formulaires</t>
  </si>
  <si>
    <t>XMLofObject() et objets publics basés sur une classe FoxInCloud: sauver les propriétés non-natives automatiquement</t>
  </si>
  <si>
    <t>XMLofObject() and public objects based on a FoxInCloudf class: save custom properties automatically</t>
  </si>
  <si>
    <r>
      <t xml:space="preserve">Page de statut du Server d'Application FoxInCloud : requêtes sur un formulaire plus détaillées.
</t>
    </r>
    <r>
      <rPr>
        <i/>
        <sz val="10"/>
        <rFont val="Calibri"/>
        <family val="2"/>
      </rPr>
      <t>Exemple d'informations présentées:
Temps de réponse du formulaire depuis le 26/10/2015 05:22:47 (il y a 1 semaine) - 118 actions de 25 utilisateurs uniques</t>
    </r>
  </si>
  <si>
    <t>Member object names no longer mistakenly added to .wcPropSave (store value to this*.container.*)</t>
  </si>
  <si>
    <t>Redefining Class of members with parent.MemberClass / parent.MemberClassLibrary to Application class Library derived from aw.vcx!aw*</t>
  </si>
  <si>
    <t>Page d'administration des CAS sécurisée avec paiement en ligne</t>
  </si>
  <si>
    <t>Support for Grid Column automatic alignment (.Alignment = 3) based on ControlSource type</t>
  </si>
  <si>
    <r>
      <t xml:space="preserve">wMessageBox() ne provoque plus d'erreur et s'affiche bien à la première utilisation après le redémarrage du serveur
</t>
    </r>
    <r>
      <rPr>
        <i/>
        <sz val="10"/>
        <rFont val="Calibri"/>
        <family val="2"/>
      </rPr>
      <t>Désormais, awAJAX vérifie que l'état initial du formulaire existe sur le disque pour considérer que le formulaire a déjà été instancié.</t>
    </r>
  </si>
  <si>
    <t>Adaptation automatique : wExist(), wVisible(), etc. :
remplacer par awPublic.prg!wwExist(), wwVisible(), etc. ; dans wwExist(), wwVisible(), etc., ASSERT en mode web pour avertir que ces fonctions ne sont pas supportées</t>
  </si>
  <si>
    <r>
      <t xml:space="preserve">When tabbing fast on a form, focus no longer toggles between controls
</t>
    </r>
    <r>
      <rPr>
        <i/>
        <sz val="10"/>
        <rFont val="Calibri"/>
        <family val="2"/>
      </rPr>
      <t>To test this fix, go to http://foxincloud.com/tutotest/event.tuto</t>
    </r>
  </si>
  <si>
    <r>
      <t>GetFile() and GetPict() support</t>
    </r>
    <r>
      <rPr>
        <sz val="10"/>
        <rFont val="Calibri"/>
        <family val="0"/>
      </rPr>
      <t xml:space="preserve">
Added 4 classes to support GetFile() and GetPict() in LAN and Web modes:
- aw.vcx!awImgGetFile: GetFile()
- aw.vcx!awCntGetFile: GetFile() with upload progress bar
- aw.vcx!awImgGetPict: GetPict()
- aw.vcx!awCntGetPict: GetPict() with upload progress bar
</t>
    </r>
    <r>
      <rPr>
        <b/>
        <sz val="10"/>
        <rFont val="Calibri"/>
        <family val="2"/>
      </rPr>
      <t>As Web file upload is pretty complicated, please take about 1 hour for an in-depth review of documentation in aw.vcx!awImgGetFile::wReadMe()</t>
    </r>
  </si>
  <si>
    <t>Pageframe tabs no longer cycle when clicking them fast</t>
  </si>
  <si>
    <t>Les pages de pageframe ne tournent plus en rond quand on les clique rapidement</t>
  </si>
  <si>
    <r>
      <t xml:space="preserve">awProcess.oCoverage() remplacé par la fonction abDev.prg!oCoverage()
</t>
    </r>
    <r>
      <rPr>
        <i/>
        <sz val="10"/>
        <rFont val="Calibri"/>
        <family val="2"/>
      </rPr>
      <t>Pour lancer une trace d'exécution en tout endroit de votre application, ajoutez simplement cette instruction :
oCoverage = oCoverage([&lt;condition&gt;[, &lt;additive&gt;[, &lt;evenInProduction&gt;]]])
Pour plus de détails et options, modify command abDev</t>
    </r>
  </si>
  <si>
    <t>Hot Fix Mode
New setting in xxxTest|Prod.ini : 'HotFixMode'; if set to 'on', after a server update, previous app environment is restored for user.
User continues working seamlessly.
Use only if new server version changes nothing in: public variables, _screen and _vfp custom properties, menu definition.</t>
  </si>
  <si>
    <t>Mode 'mise à jour à chaud'
Nouveau réglage dans xxxTest|Prod.ini : 'HotFixMode' ; si réglé à 'on', après une mise à jour du server, l'état antérieur de l'environnement est restauré pour l'utilisateur qui peut continuer à travailler sans heurt.
A n'utiliser que si la nouvelle version ne change rien aux : variables publiques, propriétés de _screen et _VFP, définitions de menu.</t>
  </si>
  <si>
    <t>Toutes les classes ont maintenant 10 méthodes .wFormCallBack*(): .wFormCallBack(), .wFormCallBack1(), …, .wFormCallBack9()</t>
  </si>
  <si>
    <t>Properties added to a form at design time are saved automatically</t>
  </si>
  <si>
    <t>awAppConfig
xxxTest|Prod.ini</t>
  </si>
  <si>
    <t>If an adaptation feature is part of FoxInCloud road map, mention version and scheduled date in adaptation hints</t>
  </si>
  <si>
    <t>wMessageBox(..., ..., 0|1)
Si wMessageBox() a le paramètre nDialogBoxType = 0 (bouton OK seulement) ou 1 (OK / Cancel), offrir au développeur une option pour utiliser le dialogue javascript standard window.alert() ou window.prompt()  au lieu de xxx.vcx!xxxFrm.wcMessageBoxClass
(par défaut sous-classe de aw.vcx!awFrmMB pour l'application)</t>
  </si>
  <si>
    <t>aw.vcx!awGrd
awHTML</t>
  </si>
  <si>
    <t>Résolution du problème "Le menu 'xxx' n'a pas été défini avec DEFINE POPUP"</t>
  </si>
  <si>
    <t>Fixed error "Menu 'xyz' has not been defined with DEFINE POPUP"</t>
  </si>
  <si>
    <t>Grid processing optimization: about 30% faster</t>
  </si>
  <si>
    <t>Tuvia Vinitsky</t>
  </si>
  <si>
    <t>FoxInCloud.js
xxx.js</t>
  </si>
  <si>
    <t>aw.vcx
awAJAX
awProcess</t>
  </si>
  <si>
    <t>awServerUpload</t>
  </si>
  <si>
    <t>Traitement des grilles optimisé: gain d'environ 30%</t>
  </si>
  <si>
    <t>awAppConfig</t>
  </si>
  <si>
    <t>ASSERT sur les adresses de dossiers invalides dans le fichier de configuration du serveur FoxInCloud</t>
  </si>
  <si>
    <t>Localisation en anglais complétée</t>
  </si>
  <si>
    <t>Automated adaptation: move call-back code to a call-back method if no variable dependencies is detected within this code</t>
  </si>
  <si>
    <t>Sauver et restaurer les enregistrements Deleted() dans les curseurs et les vues</t>
  </si>
  <si>
    <t>Save and restore Deleted() records in cursors and views</t>
  </si>
  <si>
    <t>Version</t>
  </si>
  <si>
    <t>en</t>
  </si>
  <si>
    <t>fr</t>
  </si>
  <si>
    <t>1.01</t>
  </si>
  <si>
    <t>Complete COM server protection against modal states</t>
  </si>
  <si>
    <t>Child forms: set close, minimize and maximize buttons, and autocenter according to original VFP form settings</t>
  </si>
  <si>
    <t>Adapt Visual Promatrix to FoxInCloud (FiC Certified)</t>
  </si>
  <si>
    <t>Adapter ctl32 à FoxInCloud (FiC Certified)</t>
  </si>
  <si>
    <t>Support all Locale ID, code page, and FontCharSet supported by VFP</t>
  </si>
  <si>
    <t>2.00</t>
  </si>
  <si>
    <t>2.10</t>
  </si>
  <si>
    <t>2.20</t>
  </si>
  <si>
    <t>Modified properties identification (aw.vcx!aw???.wcPropSave): identify native properties that are modified by other objects or classes
[automated adaptation]</t>
  </si>
  <si>
    <r>
      <t xml:space="preserve">When adaptation is covered by a </t>
    </r>
    <r>
      <rPr>
        <b/>
        <sz val="10"/>
        <rFont val="Calibri"/>
        <family val="2"/>
      </rPr>
      <t>how-to guide</t>
    </r>
    <r>
      <rPr>
        <sz val="10"/>
        <rFont val="Calibri"/>
        <family val="0"/>
      </rPr>
      <t>, provide a link to the on-line how-to guide</t>
    </r>
  </si>
  <si>
    <t>Support form.Visible</t>
  </si>
  <si>
    <t>Supporter form.visible</t>
  </si>
  <si>
    <t>aw.prg!
cImageWeb()</t>
  </si>
  <si>
    <t>OLEClass 'MSComCtl2.MonthView.2' [Microsoft Calendar Control V6 (SP4)] is supported</t>
  </si>
  <si>
    <t>Traduire l'aspect visuel des différents états par CSS.
Lors des changements d'état comme dis/enabled, readonly, hover, active (page), modifier l'aspect graphique en jouant sur les classes CSS plutôt qu'en modifiant directement le style de l'élément HTML. Ceci permet de modifier facilement l'aspect visuel en redéfinissant la classe CSS dans xxx.css par rapport au comportement standard VFP.</t>
  </si>
  <si>
    <t>Use CSS classes for state changes
For state changes such as disabled, readonly, hover, active (page), change display by switching CSS classes rather than changing the HTML element's in-line style.
Hence you can easily change visual display of such states by redefining the corresponding CSS class in xxx.css;</t>
  </si>
  <si>
    <t>Le code source de awAppHost.prg n'étant pas distribué, tous les ASSERT sont remplacés par des appels à this.Warning() pour faciliter le déboguage.</t>
  </si>
  <si>
    <t>Tableau de Bord App Web FoxInCloud  (http://…/FoxInCloud-Status.xxx) : les graphiques historiques des CAS et des requêtes se mettent à jour au changement de 'scope' (étendue)
Démo : http://foxincloud.com/tutotest/bs/foxincloud-status.tuto?tab=reqHistory</t>
  </si>
  <si>
    <t>New protected method in order to decide whether error should be presented to the user or sent to Application Administrator only.</t>
  </si>
  <si>
    <t>Nouvelle méthode permettant de décider si un message d'erreur est présenté à l'utilisateur ou simplement envoyé à l'administrateur de l'application</t>
  </si>
  <si>
    <t>form.DataEnvironment.members.properties sauvegardées</t>
  </si>
  <si>
    <r>
      <t>'Développer un Serveur d'Application FoxInCloud</t>
    </r>
    <r>
      <rPr>
        <sz val="10"/>
        <rFont val="Calibri"/>
        <family val="0"/>
      </rPr>
      <t>' : guide pratique présentant la démarche globale de développement d'une application Web FoxinCloud depuis la création du projet jusqu'au déploiement sur la machine de production cible ;
référence les autres guides pratiques</t>
    </r>
  </si>
  <si>
    <t>aw_override.h renamed as "awPublic_override.h" and moved up from AB\AW\ to AB\ folder.
Users of trial version can now override any FiC constant in awPublic_override.h</t>
  </si>
  <si>
    <t>Referme un formulaire (fenêtre javascript) qui n'a pas couramment l'attention (focus)</t>
  </si>
  <si>
    <r>
      <t xml:space="preserve">index.htm file missing in distribution caused project form index page to be no longer generated.
</t>
    </r>
    <r>
      <rPr>
        <i/>
        <sz val="10"/>
        <rFont val="Calibri"/>
        <family val="2"/>
      </rPr>
      <t>To (re)generate this file, make sure to create an empty file named &lt;path to VFP9&gt;\tools\ab\aw\app\site\index.htm and re-run FAA step 3-Publish</t>
    </r>
  </si>
  <si>
    <r>
      <t xml:space="preserve">Les labels de Checkbox et Optionbutton se déplacent et se redimensionnent dynamiquement en mode Web
</t>
    </r>
    <r>
      <rPr>
        <sz val="10"/>
        <rFont val="Calibri"/>
        <family val="0"/>
      </rPr>
      <t>Si le code exécuté durant un événement utilisateur déplace ou redimensionne une Checkbox ou un Optionbutton, le label associé éventuel suit le mouvement.
(ceci est une étape vers le support du redimensionnement des écrans en mode Web)</t>
    </r>
  </si>
  <si>
    <r>
      <t>Support de Bootstrap, étape 2:</t>
    </r>
    <r>
      <rPr>
        <sz val="10"/>
        <rFont val="Calibri"/>
        <family val="0"/>
      </rPr>
      <t xml:space="preserve">
- formulaires responsive avec le système de grille Bootstrap
- support des form horizontaux, groupes de boutons et de contrôles
- fenêtres Prototype Window remplacées par modal Bootstrap</t>
    </r>
  </si>
  <si>
    <t>Nouvelle propriété.wlContentDynamic [.F.]
Régler à .T. si la grille, les colonnes, leurs membres ou propriétés peuvent changer à l'exécution.
.F. améliore les performances.</t>
  </si>
  <si>
    <t>Assistant d'Adaptation (FAA), étape 3-Publier, création des programmes et du site, le message d'erreur s'affiche si la copie des fichiers échoue</t>
  </si>
  <si>
    <t>Adaptation automatique : Remplacer
_Screen.ActiveForm par wActiveForm(), 
thisForm.ActiveControl par wActiveControl()
release thisForm par thisForm.release</t>
  </si>
  <si>
    <t>Les grilles situées dans un écran fonctionnant en session de données par défaut ne perdent plus leur recordSource / ControlSource</t>
  </si>
  <si>
    <t>.Analyse_Member() : workaround for *.vcx location error
If a class library was moved to another location after being subclassed into a *.?cx, .ClassLoc is no longer in sync AND FAA can't find the class library at the specified location.
The workaround is to search a *.vcx with the same name in the project - if only one file matches, FAA takes it as the parent class library.
This should minimize execution errors in the .Analyse_Member() method, e.g.:
[Error #: 1733 / Class definition xxxx is not found]</t>
  </si>
  <si>
    <t>awSpn.Valid() is processed in Web mode</t>
  </si>
  <si>
    <t>awSpn.Valid() est traité en mode Web</t>
  </si>
  <si>
    <t>awDefault*.css: Form members are sorted by ID</t>
  </si>
  <si>
    <t>Nouvelles données : dernier écran utilisé par utilisateur et lien pour terminer une session.</t>
  </si>
  <si>
    <t>awStart.prg &gt; awRequestLogRreplay()
aw/app/progs/xxx.requestLogReplay.prg</t>
  </si>
  <si>
    <r>
      <t xml:space="preserve">Pour déboguer facilement un serveur de production, rejouez les mêmes requêtes dans votre environnement de développement.
</t>
    </r>
    <r>
      <rPr>
        <sz val="10"/>
        <rFont val="Calibri"/>
        <family val="0"/>
      </rPr>
      <t>Si vous rencontrez un bug en production que vous avez du mal à résoudre, vous pouvez télécharger le log de production grâce à xxx*.requestLogGet.prg, et rejouer les mêmes requêtes grâce à xxx.requestLogReplay.prg
Vous devez ouvrir plusieurs instances de l'IDE VFP :
- 1 ou plus qui exécutent votre Serveur d'Application FoxInCloud (si votre serveur de production tourne avec plusieurs objets COM, au moins 2 instances sont récommandées)
- 1 où vous exécutez xxx.requestLogReplay.prg
Pour que votre serveur s'arrête lorsque l'erreur survient, vous devez le compiler préalablement en mode développement en exécutant atPJcompileDebugMode.prg</t>
    </r>
  </si>
  <si>
    <t>Share code between awAJAX and awHTML
Makes sure that HTML/CSS/JS initial rendering and subsequent evolutions during user events run the same sub-classable methods</t>
  </si>
  <si>
    <t>Déclarations CSS améliorées
Rendu des listes déroulantes amélioré</t>
  </si>
  <si>
    <t>aw.vcx!awFrmMB</t>
  </si>
  <si>
    <t>pt</t>
  </si>
  <si>
    <t>Supporter la bibliothèque de widgets DHTMLx</t>
  </si>
  <si>
    <t>awSetup
awHTML</t>
  </si>
  <si>
    <r>
      <t xml:space="preserve">Tous les comboBox.RowSourceType &amp; ListBox.RowSourceType sont supportés
</t>
    </r>
    <r>
      <rPr>
        <sz val="10"/>
        <rFont val="Calibri"/>
        <family val="0"/>
      </rPr>
      <t>(jusqu'ici les listes dynamiques étaient limitées à .RowSourceType = 5 &amp;&amp; Array).
Veuillez vous assurer que, avant d'assigner un nouveau .rowSource ou appeler .Requery(), vous redéfinissez .rowSourceType à la valeur voulue ; par ex. :
maCombo.rowSource = ''
SELECT ... INTO CURSOR myCursor
maCombo.rowSourceType = 2 &amp;&amp; Alias
maCombo.rowSource = 'myCursor'
maCombo.rowSourceType = 3 &amp;&amp; SQL query
maCombo.Requery()
Si vous implémentez la méthode .requery(), assurez-vous d'appeler dodefault() à la fin de votre code.
Vous pouvez tester cette nouvelle possibilité ici : http://foxincloud.com/tutotest/wFormStandardPage.tuto?awForm=RowSourceType.scx</t>
    </r>
  </si>
  <si>
    <t>Plus de déconnexion après une identification directe via URL quand c'est la première action d'un utilisateur (couple machine-navigateur) sur l'application</t>
  </si>
  <si>
    <t>User no longer gets disconnected when hitting app. for the first time through a direct log-in URL</t>
  </si>
  <si>
    <t>Respect du point décimal des valeurs numériques issues du navigateur même s'il est le séparateur de milliers dans l'application</t>
  </si>
  <si>
    <t>Fixed decimal point / separator mismatch between browser and app datasession settings</t>
  </si>
  <si>
    <t>Added support for separator line in Listbox and Combobox (\-)</t>
  </si>
  <si>
    <t>Ajouté support des lignes de séparation dans Listbox and Combobox (\-)</t>
  </si>
  <si>
    <t>Surface Events tutorial
Learn how to implement fast surface events such as .MouseEnter(), .MouseMove(), .MouseLeave() in JavaScript and/or CSS
demo: http://foxincloud.com/tutotest/bs/eventClient.tuto
blog: http://foxincloud.com/blog/2018/07/11/adapting-surface-events.html</t>
  </si>
  <si>
    <t>Démonstration des événements de surface
Apprenez comment implémenter les événements de surface rapides comme .MouseEnter(), .MouseMove(), .MouseLeave() en JavaScript et/ou CSS
démo : http://foxincloud.com/tutotest/bs/eventClient.tuto
blog : http://foxincloud.com/blog/2018/07/11/adapting-surface-events.html</t>
  </si>
  <si>
    <t>oIPstuff_access</t>
  </si>
  <si>
    <r>
      <t xml:space="preserve">Discourage user from reloading the page (using eg F5) during an event AJAX request
</t>
    </r>
    <r>
      <rPr>
        <i/>
        <sz val="10"/>
        <rFont val="Calibri"/>
        <family val="2"/>
      </rPr>
      <t>If user reloads the page holding a form where a user event (such as .Click) has occurred and is being processed by the server, server can in certains cases execute the page reload before the user event, causing instability in form state on server side.
To avoid this behavior, the 'F5' key is disabled in browser when a user event starts and enabled back when browser receives a response from the server.
This enhancement eliminates almost all runtine errors on multi-server, high-load FoxInCloud Applications; for example, a FiC application with 6 production COM servers for 150 named users serves 25,000 events request a day on 35 forms with no more than 5 errors (over 99.9% availability).</t>
    </r>
  </si>
  <si>
    <t>awProcess
awAJAX
FoxInCloud.js
aw.prg</t>
  </si>
  <si>
    <r>
      <t xml:space="preserve">New awSets environment class
</t>
    </r>
    <r>
      <rPr>
        <i/>
        <sz val="10"/>
        <rFont val="Calibri"/>
        <family val="2"/>
      </rPr>
      <t>awPublic.prg!awSets is a no-brainer environment class that the LAN (desktop) and Web versions of your application can share to conveniently set the application VFP environment.
awSets automatically restores settings when your application unloads, very convenient during your development journey.
For more details, see the modules listed above.</t>
    </r>
  </si>
  <si>
    <t>Listbox &amp; Combobox: n'ajoute plus un &lt;option&gt; vide lorsque .Value est absent de .List() ; au lieu de cela, ajoute une instruction javascript .selectedIndex = -1.
Ceci résoud le bug "La valeur reçue (&lt;xxx&gt;) devrait être entre -1 et &lt;xxx&gt;-1".</t>
  </si>
  <si>
    <t>Support form.lostFocus()</t>
  </si>
  <si>
    <t>Support de form.LostFocus()</t>
  </si>
  <si>
    <t>wForm(): safer detection of control where event originates from</t>
  </si>
  <si>
    <t>wForm() : identification plus fiable du contrôle d'où est originaire l'événement ayant déclenché wForm()</t>
  </si>
  <si>
    <t>Onglets de pages de pageFrame : apparence extensible:
- Les styles par défaut sont dans la feuille CSS au lieu d'être dans l'élément (inline)
- Ajouter des classes CSS par défaut nommé comme la hiérarchie des classes de la page + 'tab'</t>
  </si>
  <si>
    <t>Fix
Behavior change</t>
  </si>
  <si>
    <t>Are now supported:
- buffered VFP tables and cursors (in addition to views previously supported)
- All alias properties: SET KEY/ORDER/FILTER/FIELDS/RELATION.
These properties may be static (defined at design time) or dynamic (changed in the course of user actions)</t>
  </si>
  <si>
    <t>bug fix "filedir.dbf does not exist"</t>
  </si>
  <si>
    <t>résolution du bug "filedir.dbf n'existe pas"</t>
  </si>
  <si>
    <r>
      <t xml:space="preserve">New grid setting: gridRowChangeDelayClicked
</t>
    </r>
    <r>
      <rPr>
        <i/>
        <sz val="10"/>
        <rFont val="Calibri"/>
        <family val="2"/>
      </rPr>
      <t>When user navigates rows using mouse, delay in seconds before sending row change event to the server -- &lt;= 0 to send right away. Default Value is 0 for back-compatibility with previous behavior.
For more information:
modify file Home(1) + '\tools\ab\aw\app\site\xxx.js '</t>
    </r>
  </si>
  <si>
    <t>wMessageBox(): 'this.method' syntax supported as tuFormCallBack parameter</t>
  </si>
  <si>
    <t>New method awFrm.wTableSwap(dbf,alias) allowing to open another table under an existing alias.
This method can be used if your application requires different free tables according to the user; for example user of a client 'A' uses free tables located in folder 'A' while users of client 'B' uses free tables located in folder 'B'.
awFrm.wTableSwap(dbf,alias) restores alias in the same state as before and takes care of grids that alias could be .RecordSource of.</t>
  </si>
  <si>
    <t>Changing pageFrame.Width|Height supported</t>
  </si>
  <si>
    <r>
      <t>ActiveWidget version 2.6.4</t>
    </r>
    <r>
      <rPr>
        <i/>
        <sz val="10"/>
        <rFont val="Calibri"/>
        <family val="2"/>
      </rPr>
      <t xml:space="preserve">
Procure le support de Windows 8 et IE 11.</t>
    </r>
  </si>
  <si>
    <t>awServer.prg!awAJAX.propsReplace()</t>
  </si>
  <si>
    <t>Automated adaptation: awOLEPDFxc class or sub-class; replace &lt;this.src = …&gt; by &lt;this.tag = …&gt;</t>
  </si>
  <si>
    <t>Vues en tampon d'enregistrement: seul l'enregistrement courant est sauvegardé et restauré</t>
  </si>
  <si>
    <t>Support de pageframe.Tabs = .F.</t>
  </si>
  <si>
    <t>Column.resize() supporté sur le serveur</t>
  </si>
  <si>
    <r>
      <t>Optionbutton.Style=1 and Checkbox.Style=1 (graphical) are supported.</t>
    </r>
    <r>
      <rPr>
        <sz val="10"/>
        <rFont val="Calibri"/>
        <family val="0"/>
      </rPr>
      <t xml:space="preserve">
Requires jQueryUI; see these xxxServer.properties:
xxxServer.ljQueryAdd, xxxServer.ljQueryUIadd, xxxServer.cjQueryUItheme</t>
    </r>
  </si>
  <si>
    <t>Nested parentheses in function or method parameters are now supported</t>
  </si>
  <si>
    <t>Les tableaux dont la taille a diminué depuis la requête précédente sont restaurés correctement.</t>
  </si>
  <si>
    <r>
      <t>'</t>
    </r>
    <r>
      <rPr>
        <b/>
        <i/>
        <sz val="10"/>
        <rFont val="Calibri"/>
        <family val="2"/>
      </rPr>
      <t>Dialogue modal, déplacer le code utilisant la réponse utilisateur dans une autre méthode</t>
    </r>
    <r>
      <rPr>
        <i/>
        <sz val="10"/>
        <rFont val="Calibri"/>
        <family val="2"/>
      </rPr>
      <t>' - Informations détaillées et exemples de code expliquant comment déplacer le code traitant le choix de l'utilisateur dans une situation modale vers une méthode de retour dite 'call back'.</t>
    </r>
  </si>
  <si>
    <t>*_assign(): add at the beginning of method
IF Type("thisForm.wlPropsRestore") = "L" and ThisForm.wlPropsRestore
      This.&lt;Property&gt; = m.tNewValue
      RETURN
ENDIF
&lt;existing code&gt;
[automated adaptation]</t>
  </si>
  <si>
    <t>beta tester</t>
  </si>
  <si>
    <t>patch</t>
  </si>
  <si>
    <t>other</t>
  </si>
  <si>
    <t>release: la dernière en date par défaut</t>
  </si>
  <si>
    <t>Les styles des objets sont dans la CSS, plus dans le code HTML. Les pages HTML des formulaires chargent plus rapidement et le surclassage CSS est possible objet par objet.
REGENEREZ votre awDefault.css par:
DO &lt;monServeurFoxInCloud&gt; WITH .T.</t>
  </si>
  <si>
    <r>
      <t xml:space="preserve">awFrm.wViewsSetup()
</t>
    </r>
    <r>
      <rPr>
        <i/>
        <sz val="10"/>
        <rFont val="Calibri"/>
        <family val="2"/>
      </rPr>
      <t>Détection de tous les paramètres des vues:
- this[form[set]].xxx[...xxx] référence de propriété
- _Screen|_VFP.xxx[...xxx]  référence de propriété
- alias.field ou alias-&gt;field
- expressions incluant des fonctions et opérateurs tels que IN (?parm1, ?m.parm2, ...), LIKE, etc.</t>
    </r>
  </si>
  <si>
    <t>aw.vcx!awFrmMB
acTxt.prg</t>
  </si>
  <si>
    <t>Save current project view filters in projet's initialization file (&lt;project&gt;-awAdapter.xml), and restore when loading project</t>
  </si>
  <si>
    <t>Sauver les filtres de visualisation du projet courant dans le fichier d'initialisation du projet (&lt;project&gt;-awAdapter.xml), et restaurer au chargement du projet</t>
  </si>
  <si>
    <t>Plus d'erreur 'type de données invalide' en appelant plusieurs fois wMenu('SET SYSMENU SAVE').</t>
  </si>
  <si>
    <r>
      <t xml:space="preserve">La signature de awFrm.wViewRequery_post() est enrichie
</t>
    </r>
    <r>
      <rPr>
        <i/>
        <sz val="10"/>
        <rFont val="Calibri"/>
        <family val="2"/>
      </rPr>
      <t>2 nouveaux paramètres ajoutés à awFrm.wViewRequery_post() ; vérifiez que votre code en sous-classe accepte les paramètres suivants:
  tcView &amp;&amp; Vue requey
, success &amp;&amp; succès du requery() (.T./.F.)
, nError &amp;&amp; if !m.success, @erreur produite
, cMessage &amp;&amp; if !m.success, @error message</t>
    </r>
  </si>
  <si>
    <t>FoxInCloud Application Server status page: CPU load added</t>
  </si>
  <si>
    <r>
      <t xml:space="preserve">Dissuader l'utilisateur de recharger la page pendant qu'un événement est en cours de traitement
</t>
    </r>
    <r>
      <rPr>
        <i/>
        <sz val="10"/>
        <rFont val="Calibri"/>
        <family val="2"/>
      </rPr>
      <t>Si l'utilisateur recharge la page contenant un formulaire alors qu'un événement (par ex. Click) est en cours de traitement par le serveur, selon le délai d'acheminement de la requête au serveur, le serveur peut exécuter le rechargement de la page avant l'événement utilisateur, et celui-ci s'exécute dans un contexte erroné.
Pour éviter cette situation, la touche 'F5' est désactivé dans le navigateur lorsqu'une requête d'événement est envoyée au serveur, et réactivée lorsque la réponse est reçue.
Cette amélioration élimine la plupart des erreurs d'exécution sur les application FoxInCloud fortement chargées ; par ex., une app. FoxInCloud avec 6 serveurs COM de production pour 150 utilisateurs traite 25.000 requêtes par jour sur 35 formulaires avec moins de 5 erreurs (disponibilité supérieure à 99,9%).</t>
    </r>
  </si>
  <si>
    <r>
      <t xml:space="preserve">Nouveau réglage de grille : gridRowChangeDelayClicked
</t>
    </r>
    <r>
      <rPr>
        <i/>
        <sz val="10"/>
        <rFont val="Calibri"/>
        <family val="2"/>
      </rPr>
      <t>Lorsque l'utilisateur navigue dans les lignes avec sa souris, délai en secondes avant d'envoyer l'événement changement de ligne au serveur -- &lt;= 0 pour envoyer tout de suite ; valeur par défaut : 0 pour rétro-compatibilité.
Pour plus d'informations :
modify file Home(1) + '\tools\ab\aw\app\site\xxx.js '</t>
    </r>
  </si>
  <si>
    <t>FoxInCloud Web Application Dashboard (http://…/FoxInCloud-Status.xxx): additional hints to improve response time</t>
  </si>
  <si>
    <r>
      <t>Plus de détails sur les temps de sauvegarde de l'état des formulaires</t>
    </r>
    <r>
      <rPr>
        <sz val="10"/>
        <rFont val="Calibri"/>
        <family val="0"/>
      </rPr>
      <t xml:space="preserve">
Tables de sauvegarde de l'état des formulaires par utilisateur (.\Temp\_&lt;ID utilisateur&gt;_&lt;Nom du formulaire&gt;_*.*) : 2 nouveaux champs où sont stockés le temps de sauvegarde et restauration de chaque propriété : nSms and nRms.
awProcess.FoxInCloud_Status() utilisera plus tard ces données pour analyser les performances du serveur et recommander des actions d'optimisation.</t>
    </r>
  </si>
  <si>
    <t>Support DEACTIVATE POPUP in Bootstrap mode</t>
  </si>
  <si>
    <t>Support de DEACTIVATE POPUP en mode Bootstrap</t>
  </si>
  <si>
    <t>Missing graphics now included in Trial distribution</t>
  </si>
  <si>
    <t>aw.vcx!awFrm
xxxProcess</t>
  </si>
  <si>
    <t>Adaptation automatique : Classe awOLEPDFxc ou sous-classe : remplacer &lt;this.src = …&gt; par &lt;this.tag = …&gt;</t>
  </si>
  <si>
    <t>Les Treeview avec nodes.count &lt; 100 supportent des textes de nœuds dont la longueur est illimitée ; sinon elle est limitée à 254 cars.</t>
  </si>
  <si>
    <t>Nouvelle propriété awOLETV6.wcJScustom pour enrichir le comportement du treeview</t>
  </si>
  <si>
    <r>
      <t xml:space="preserve">.memberClass properly redirected to application sub-classes
</t>
    </r>
    <r>
      <rPr>
        <i/>
        <sz val="10"/>
        <rFont val="Calibri"/>
        <family val="2"/>
      </rPr>
      <t>So far, you could have experienced some issues (like caption reverted to default) in members of container classes having the .memberClass[Library] property (such as PageFrame, OptionGroup, etc.), especially in case of heavy sub-classing, and / or adding instances of such class to composite classes.
Fixing this issue has been quite a hard project, as it involved all the concept of VFP OOP such as composite classes, additional instances of members in subclasses or instances of sub-classes.
Please note this fix applies to .vcx and .scx only; as supporting classes defined in .prg will requires complex code parsing, this is under way.</t>
    </r>
  </si>
  <si>
    <t>Ecrans enfants travaillant dans la session de données privée de plusieurs écrans parent : la session de données est sauvée et restaurée correctement</t>
  </si>
  <si>
    <t>aw.vcx!awCbo</t>
  </si>
  <si>
    <t>awServer.prg
awProcess</t>
  </si>
  <si>
    <t>Third-party modules: improve identification and segregation between FoxInCloud certified and others</t>
  </si>
  <si>
    <t>awPublic.prg
aw.vcx!awFrm</t>
  </si>
  <si>
    <t>Cursors created by CREATE CURSOR are now correctly saved under Windows 2000 server</t>
  </si>
  <si>
    <t>Quand l'utilisateur choisit le dossier où stocker la classothèque dérivée de aw.vcx : proposer automatiquement le sous-dossier du projet contenant le plus de *.vcx, à défaut de *.scx, à défaut de *.prg, à défaut la racine du projet</t>
  </si>
  <si>
    <t>2.26.2</t>
  </si>
  <si>
    <t>*_assign(): ajouter au début de la méthode
IF Type("thisForm.wlPropsRestore") = "L" and thisForm.wlPropsRestore
      This.&lt;Propriété&gt; = m.tNewValue
      RETURN
ENDIF
&lt;code existant&gt;
[adaptation automatique]</t>
  </si>
  <si>
    <t>Supporter tous les Locale ID, code page, ou FontCharSet  supportés par VFP</t>
  </si>
  <si>
    <r>
      <t xml:space="preserve">A cause du fichier 'index.htm' manquant dans la distribution, la page des formulaire de l'application n'était plus générée.
</t>
    </r>
    <r>
      <rPr>
        <i/>
        <sz val="10"/>
        <rFont val="Calibri"/>
        <family val="2"/>
      </rPr>
      <t>Pour (ré)générer ce fichier, assurez vous de créer un fichier vide nommé &lt;chemin de VFP9&gt;\tools\ab\aw\app\site\index.htm et ré-exécutez l'étape 3-Publier de l'Assistant d'Adaptation FoxInCloud</t>
    </r>
  </si>
  <si>
    <t>awStart.prg
xxxTest.update.prg</t>
  </si>
  <si>
    <t>New property aw.vcx!awFrm.wcWindowTheme: window theme for form rendering in browser;
back-compatible default: 'mac_os_x'
See available themes in &lt;VFP9&gt;\Tools\AB\AW\Scripts\Window*\Themes</t>
  </si>
  <si>
    <t>Dans la barre de titre des formulaires construits avec xxxProcess.wFormStandardForm(), lien permettant  d'envoyer un email au responsable du support de l'application en cas de défaillance</t>
  </si>
  <si>
    <r>
      <t xml:space="preserve">Formulaire d'administration pour analyser facilement les erreurs applicatives en production.
</t>
    </r>
    <r>
      <rPr>
        <sz val="10"/>
        <rFont val="Calibri"/>
        <family val="0"/>
      </rPr>
      <t>Ce formulaire vous permet de passer facilement en revue les erreurs éventuelles survenues sur votre application de production.
Vous pouvez l'utiliser dans votre interface de developpement VFP (après avoir téléchargé la table de log de votre serveur de production avec xxxProd.requestLogGet.prg), ou en ligne an cliquant le lien sur votre tableau de bord de serveur d'application FoxInCloud disponible à .../FoxInCloud-Status.xxx</t>
    </r>
  </si>
  <si>
    <t>awAJAX.PVofObject() supporte toutes les classes de base sauf Control et Collection
(Collection sera supportée dans une prochaine version)</t>
  </si>
  <si>
    <t>awAppHost
awAJAX</t>
  </si>
  <si>
    <t>Grids in a form under default dataSession no longer loose their recordSource/ControlSource</t>
  </si>
  <si>
    <t>Better handle the 'invalid form specification' errors due to novice hackers trying to cheat FoxInCloud</t>
  </si>
  <si>
    <t>xxxTxt.wlAlwaysBlur envoie .blur() au serveur même si la valeur est inchangée</t>
  </si>
  <si>
    <t>xxxTxt.wlAlwaysBlur sends .blur() to server even if .value is unchanged</t>
  </si>
  <si>
    <t>FLT</t>
  </si>
  <si>
    <t>Exemple de rapport asynchrone dans le Tutoriel Vivant FoxInCloud
http://foxincloud.com/tutotest/bs/report.tuto</t>
  </si>
  <si>
    <t>Asynchronous report sample in FoxInCloud Live Tutorial
http://foxincloud.com/tutotest/bs/report.tuto</t>
  </si>
  <si>
    <t>awImgGetPict</t>
  </si>
  <si>
    <t>Support for multiple files upload</t>
  </si>
  <si>
    <t>Support du téléchargement de plusieurs images vers le serveur</t>
  </si>
  <si>
    <t>awGrd</t>
  </si>
  <si>
    <t>Support for treeview nodes drag-and-drop
FLT sample: http://foxincloud.com/tutotest/bs/treeView.tuto</t>
  </si>
  <si>
    <t>Support du drag-and-drop des nœuds de Treeview
Exemple sur le Tutoriel Vivant FoxInCloud : http://foxincloud.com/tutotest/bs/treeView.tuto</t>
  </si>
  <si>
    <t>awBCevent
FLT</t>
  </si>
  <si>
    <t>Bootstrap: scrolling support improved for multiple child forms</t>
  </si>
  <si>
    <t>Bootstrap : défilement amélioré en cas d'écrans enfants multiples</t>
  </si>
  <si>
    <t>Support for getting textbox.selStart() in some event code, such as cmd.click()
FLT sample: http://foxincloud.com/tutotest/bs/sel.tuto</t>
  </si>
  <si>
    <t>Support de textbox.selStart() dans le code d'événement d'un autre objet, par ex. cmd.click()
Exemple FLT : http://foxincloud.com/tutotest/bs/sel.tuto</t>
  </si>
  <si>
    <r>
      <t>'</t>
    </r>
    <r>
      <rPr>
        <b/>
        <i/>
        <sz val="10"/>
        <rFont val="Calibri"/>
        <family val="2"/>
      </rPr>
      <t>Adapting PUBLIC variables</t>
    </r>
    <r>
      <rPr>
        <i/>
        <sz val="10"/>
        <rFont val="Calibri"/>
        <family val="2"/>
      </rPr>
      <t>' - Informations détaillées sur Comment choisir une politique d'adaptation des variables publiques selon leur contenu :
- Identifier les variables dont le contenu dépend de l'utilisateur :
  . soit par son identité et/ou ses droits et privilèges (profil de l'utilisateur),
  . soit par le cours de ses actions sur l'application (activité de l'utilisateur);
- Choisir une politique d'adaptation adaptée à chaque type de variable dépendant de l'utilisateur</t>
    </r>
  </si>
  <si>
    <t>Support double-byte character code pages (cn, jp, etc.)</t>
  </si>
  <si>
    <t>2.23.0</t>
  </si>
  <si>
    <t>Refermer la table d'état antérieur du formulaire avant l'action de l'utilisateur, la rouvrir ensuite pour comparer avec le nouvel état du formulaire.
Raison : au cas où un serveur s'immobilise pendant le traitement d'une action utilisateur, si l'utilisateur recharge la page, un autre serveur requiert un accès exclusif à la table d'état du formulaire pour la remplacer.</t>
  </si>
  <si>
    <t>Use in the form's previous state table (old) just before user action on the form, re-open it afterwards to compare form state before/after user action.
Reason: if a server chokes while processing a user action, and user no longer wants to wait and reloads the page, another server needs exclusive access to the form state table to overwrite it.</t>
  </si>
  <si>
    <t>aw.vcx!awFrm::wForm() broken down into 2 sub-methods: .wFormNoShow() and .wFormShow().
If your form needs additional settings before .Show() you can either implement youForm.wForm_shell() or execute your setup code between .wFormNoShow() and .wFormShow() calls.
See aw.vcx!awFrm::wForm()  source code for details and code samples.</t>
  </si>
  <si>
    <t>aw.vcx!awSpn</t>
  </si>
  <si>
    <t>OLEClass 'MSComctlLib.ListViewCtrl.2' [Microsoft ListView Control V6 (SP4)] is supported</t>
  </si>
  <si>
    <t>'Timer' BaseClass is supported</t>
  </si>
  <si>
    <t>La classe de base 'Timer' est supportée</t>
  </si>
  <si>
    <t>La classe de base 'FormSet' est supportée</t>
  </si>
  <si>
    <r>
      <t xml:space="preserve">Support du redimensionnement des formulaires  et de leurs membres selon .Anchor.
</t>
    </r>
    <r>
      <rPr>
        <sz val="10"/>
        <rFont val="Calibri"/>
        <family val="0"/>
      </rPr>
      <t>Si un écran a .borderStyle = 3 (resizable) ou sauve .width et/ou .Height in .wcPropSave, .resize() est implémenté dans le navigateur. Le serveur ajuste les dimensions et positions des objets membre du formulaire selon leur .Anchor. Le serveur sauve les dimensions du formulaire dans la session de l'utilisateur pour qu'il s'affiche avec les mêmes dimensions la prochaine fois.</t>
    </r>
  </si>
  <si>
    <t>awPublic.*</t>
  </si>
  <si>
    <t xml:space="preserve">PageFrame page tabs, extensible display:
- Default styles in CSS file instead of in-line as of now
- Add default CSS class(es) based on page class hierarchy + 'tab'
</t>
  </si>
  <si>
    <r>
      <t xml:space="preserve">Column.DynamicCurrentControl est supporté
</t>
    </r>
    <r>
      <rPr>
        <i/>
        <sz val="10"/>
        <rFont val="Calibri"/>
        <family val="2"/>
      </rPr>
      <t>La propriété de colonne de grille .DynamicCurrentControl est supportée ; sachez que cette fonctionnalité demande plus de calculs côté navigateur aussi il vaut mieux s'assurer d'un nombre de ligne limité, de préférence moins de 200.</t>
    </r>
  </si>
  <si>
    <t>aw.vcx!awFrm
aw.vcx!awColView
awHTML
awAJAX</t>
  </si>
  <si>
    <t>Bootstrap : si le .wBSsize d'un objet est 'sm' ou 'xs', FoxInCloud ignore l'attribut de taille d'icône Font Awesome défini dans awBSicon.size</t>
  </si>
  <si>
    <t>BootStrap : if the element's wBSsize is 'sm' or 'xs', FoxInCloud disregards the Font Awesome size attribute defined in awBsicon.Size.</t>
  </si>
  <si>
    <r>
      <t xml:space="preserve">Support for child form intantiation in Form.Init() code
</t>
    </r>
    <r>
      <rPr>
        <i/>
        <sz val="10"/>
        <rFont val="Calibri"/>
        <family val="2"/>
      </rPr>
      <t>You can now display a child form such as a message box  while opening a new form, and get user's response into a call back method of this form or any of its member.</t>
    </r>
    <r>
      <rPr>
        <b/>
        <i/>
        <sz val="10"/>
        <rFont val="Calibri"/>
        <family val="2"/>
      </rPr>
      <t xml:space="preserve">
</t>
    </r>
    <r>
      <rPr>
        <i/>
        <sz val="10"/>
        <rFont val="Calibri"/>
        <family val="2"/>
      </rPr>
      <t>Please note that support is limited to:</t>
    </r>
    <r>
      <rPr>
        <b/>
        <i/>
        <sz val="10"/>
        <rFont val="Calibri"/>
        <family val="2"/>
      </rPr>
      <t xml:space="preserve">
</t>
    </r>
    <r>
      <rPr>
        <i/>
        <sz val="10"/>
        <rFont val="Calibri"/>
        <family val="2"/>
      </rPr>
      <t>- child forms called by wForm(); support for wFormMaster(), please see roadmap.</t>
    </r>
    <r>
      <rPr>
        <b/>
        <i/>
        <sz val="10"/>
        <rFont val="Calibri"/>
        <family val="2"/>
      </rPr>
      <t xml:space="preserve">
- </t>
    </r>
    <r>
      <rPr>
        <i/>
        <sz val="10"/>
        <rFont val="Calibri"/>
        <family val="2"/>
      </rPr>
      <t>!thisForm.wlInitFirst, IOW when form.init() executes for a 'real' user.</t>
    </r>
  </si>
  <si>
    <r>
      <t xml:space="preserve">Génération de JS pour grille plus rapide
</t>
    </r>
    <r>
      <rPr>
        <i/>
        <sz val="10"/>
        <rFont val="Calibri"/>
        <family val="2"/>
      </rPr>
      <t>Pour les formulaires ayant de nombreuses grilles et /ou des grilles ayant un grand nombre de colonnes, la génération du JavaScript traduisant les changements dans les colonnes est de 40 à 60% plus rapide.</t>
    </r>
  </si>
  <si>
    <t>aw.vcx!awFrm, awCnt, awPgf</t>
  </si>
  <si>
    <r>
      <t>Application(s) exemples</t>
    </r>
    <r>
      <rPr>
        <i/>
        <sz val="10"/>
        <rFont val="Calibri"/>
        <family val="2"/>
      </rPr>
      <t xml:space="preserve">
Parcourez ces applications et trouvez des exemples de code applicables à votre propre application :
- &lt;VFP9&gt;\Tools\AB\AW\Samples\FIC\FICtuto - Principales fonctionnalités et cas d'adaptation de FoxInCloud
- &lt;VFP9&gt;\Tools\AB\AW\Samples\FIC\FICdemo - forum en ligne optimisé pour smartphone
- &lt;VFP9&gt;\Tools\AB\AW\Samples\Tastrade - application business typique</t>
    </r>
  </si>
  <si>
    <t>Checkbox.Enabled = .F. mapped to disabled="disabled" as &lt;input type="checkbox"&gt; does not support readonly the same way as VFP (user can still change control's value)</t>
  </si>
  <si>
    <t>aw.vcx</t>
  </si>
  <si>
    <t>La page de statut du Serveur d'Application FoxInCloud affiche le temps de réponse de chaque formulaire décomposé par étape de traitement de la requête</t>
  </si>
  <si>
    <t>3.0.0</t>
  </si>
  <si>
    <t>Automatically archive the request log at server startup</t>
  </si>
  <si>
    <t>Archiver automatiquement l'historique des requêtes au démarrage du serveur.</t>
  </si>
  <si>
    <t>Evénements indiqués à tord comme non supportés:
- Form.keyPress()
- Toolbar.RightClick()
- Timer.*</t>
  </si>
  <si>
    <t>Identification des propriétés sauvegardées (aw.vcx!aw???.wcPropSave) : identifier les propriétés native modifiées seulement par d'autres objets ou classes
[adaptation automatique]</t>
  </si>
  <si>
    <t>Propriété .wlFullScreen pour afficher les écrans maître en plein écran navigateur en mode Web classique</t>
  </si>
  <si>
    <r>
      <t xml:space="preserve">Customizable client-side error messages
</t>
    </r>
    <r>
      <rPr>
        <i/>
        <sz val="10"/>
        <rFont val="Calibri"/>
        <family val="2"/>
      </rPr>
      <t>You can now customize the messages user sees in case of an error on either client or server;
please</t>
    </r>
    <r>
      <rPr>
        <b/>
        <i/>
        <sz val="10"/>
        <rFont val="Calibri"/>
        <family val="2"/>
      </rPr>
      <t xml:space="preserve"> </t>
    </r>
    <r>
      <rPr>
        <i/>
        <sz val="10"/>
        <rFont val="Calibri"/>
        <family val="2"/>
      </rPr>
      <t>see implementation details in &lt;VFP9&gt;\tools\ab\aw\app\site\xxx.js</t>
    </r>
  </si>
  <si>
    <r>
      <t>List of connected users in FoxInCloud status page</t>
    </r>
    <r>
      <rPr>
        <sz val="10"/>
        <rFont val="Calibri"/>
        <family val="0"/>
      </rPr>
      <t xml:space="preserve">
.../FoxInCloud-Status.xxx: added the list of users currently connected to application;
To know how to replace users ID by full name, please review sample xxxProcess implementation in awServer.prg!awProcess.wUserName()</t>
    </r>
  </si>
  <si>
    <t>awServer
xxxProd.ini</t>
  </si>
  <si>
    <t>Checkbox.Enabled = .F. convertie en disabled="disabled" car &lt;input type="checkbox" /&gt; supporte readonly différemment de VFP (l'utilisateur peut modifier la valeur du contrôle)</t>
  </si>
  <si>
    <t>awServer.prg!wwSession</t>
  </si>
  <si>
    <t>Statistics based on all files instead of only those with adaptations</t>
  </si>
  <si>
    <t>Les statistiques sont basées sur tous les fichiers au lieu de seulement ceux concernés par les adaptations</t>
  </si>
  <si>
    <t>FAA (awAdapter)
abOOP.prg!aClassesClear()</t>
  </si>
  <si>
    <t>Fixed C00005 error: CLEAR parent CLASS before child class</t>
  </si>
  <si>
    <r>
      <t xml:space="preserve">awFrm.wFormTopLevel() 
renamed as wFormMaster() for the sake of consistency.
</t>
    </r>
    <r>
      <rPr>
        <b/>
        <i/>
        <sz val="10"/>
        <rFont val="Calibri"/>
        <family val="2"/>
      </rPr>
      <t>If you used this method in your subclass(es), please save your code and move it to this new method.</t>
    </r>
  </si>
  <si>
    <t>Ecrans enfant: régler les boutons de fermeture, maximisation et minimisation et le centrage automatique selon les réglages du formulaire VFP</t>
  </si>
  <si>
    <t>aw.vcx!awGrd</t>
  </si>
  <si>
    <t>awSession</t>
  </si>
  <si>
    <t>awAJAX.PVofObject</t>
  </si>
  <si>
    <r>
      <t xml:space="preserve">Bootstrap Support, Step 2: 
</t>
    </r>
    <r>
      <rPr>
        <sz val="10"/>
        <rFont val="Calibri"/>
        <family val="2"/>
      </rPr>
      <t>- render VFP form using Bootstrap responsive grid system
- implement horizontal forms, input groups and button groups
- replace Prototype Window by Bootstrap modal</t>
    </r>
  </si>
  <si>
    <t>2.20.0</t>
  </si>
  <si>
    <t>DO FORM: automatic replacement by thisForm.wForm() when called in a form member method</t>
  </si>
  <si>
    <t>Event 'Scrolled' is supported on server</t>
  </si>
  <si>
    <t>awHTML
awAJAX</t>
  </si>
  <si>
    <t>awHTML
awAppHost</t>
  </si>
  <si>
    <t>Added missing
SET PROCEDURE TO awAppHost.fxp ADDITIVE</t>
  </si>
  <si>
    <t>Ajouté une instruction manquante:
SET PROCEDURE TO awAppHost.fxp ADDITIVE</t>
  </si>
  <si>
    <t>Image manquante désormais incluse dans la distribution Trail</t>
  </si>
  <si>
    <t>En cas d'erreur dans la définition du menu, notamment si le menu par défaut a été rétabli, l'application retourne à la page d'accueil pour que l'utilisateur se ré-identifie.</t>
  </si>
  <si>
    <t>awAJAX.lSuccess</t>
  </si>
  <si>
    <t>CAS history: new parameters:
- max / avg
- this app / all app on this server
- this server / all servers</t>
  </si>
  <si>
    <t>awScripts</t>
  </si>
  <si>
    <t>atBSicon</t>
  </si>
  <si>
    <t>Updated bower\*.* to the latest version</t>
  </si>
  <si>
    <t>bower\*.* mis à jour à la dernière version</t>
  </si>
  <si>
    <t>Icon size set by default according to original image size
Clear icon button</t>
  </si>
  <si>
    <t>Taille de l'icône réglée par défaut selon la taille de l'image d'origine
Bouton pour effacer l'icône</t>
  </si>
  <si>
    <t>Instancier le même formulaire plusieurs fois</t>
  </si>
  <si>
    <t>awGrid</t>
  </si>
  <si>
    <t>Error "Uniqueness of index wwSession is violated" (Error 1884) fixed</t>
  </si>
  <si>
    <t>Support de jQuery et jQueryUI, inclus dans la distribution.
Vous pouvez désormais traiter les événements clients avec la bibliothèque javaScript la plus usitée et connue, jQuery. Vous pouvez aussi incorporer les 'widgets' inclus dans jQueryUI à votre application.
FoxInCloud.js inclut une fonction qui permet d'utiliser $() indifféremment dans le contexte de Prototype ou jQuery; vous pouvez donc utiliser $() au sens de Prototype ou jQuery sans vous soucier de jQuery.noConflict().
Pour plus d'information à propos de jQuery, et une documentation complète, veuillez visiter http://jquery.com/</t>
  </si>
  <si>
    <r>
      <t>Guide pratique '</t>
    </r>
    <r>
      <rPr>
        <b/>
        <sz val="10"/>
        <rFont val="Calibri"/>
        <family val="2"/>
      </rPr>
      <t>Optimiser la gestion des données</t>
    </r>
    <r>
      <rPr>
        <sz val="10"/>
        <rFont val="Calibri"/>
        <family val="0"/>
      </rPr>
      <t>' : Session de données privée ou par défaut, tables vues et curseurs, grid.RecordSource</t>
    </r>
  </si>
  <si>
    <t>In production mode, form and contained controls now .Refresh() successfully after .Init() and .Show() like in usual desktop VFP behavior</t>
  </si>
  <si>
    <t>Support for form.Width|Height|Left|Top changes in Web mode</t>
  </si>
  <si>
    <t>Support des changements de form..Width|Height|Left|Top en mode Web</t>
  </si>
  <si>
    <t>Menu no longer disappears when user session expires</t>
  </si>
  <si>
    <t>BackHome() method added.
Returns to site root virtual directory; requires a default page in root virtual directory</t>
  </si>
  <si>
    <t>Response.addCookie()
aw.vcx!awFrm</t>
  </si>
  <si>
    <t>Improve image and text position on button according to .PictureMargin, .PictureSpacing and .PicturePosition</t>
  </si>
  <si>
    <t>aw.vcx!awFrm.wFileSaveAs()
FoxInCloud.js</t>
  </si>
  <si>
    <t>xxxProcess.UserEnvTableGet() downloads an app. Environment state table for analysis and optimization.
Copy and adapt xxxTest.userEnvTableGet.prg for your own application</t>
  </si>
  <si>
    <t>xxxProcess.UserEnvTableGet()  télécharge une table d'état de l'environnement applicatif pour analyse.
Copiez et adaptez xxxTest.userEnvTableGet.prg pour votre application</t>
  </si>
  <si>
    <t>Les curseurs dont la structure change selon le contexte d'exécution et qui sont recordSource d'une grille sont mieux restaurés quand l'utilisateur change</t>
  </si>
  <si>
    <t>awProcess
awAJAX</t>
  </si>
  <si>
    <t>awProps.dbf</t>
  </si>
  <si>
    <t>Les changements de label.alignment sont supportés</t>
  </si>
  <si>
    <r>
      <t xml:space="preserve">To easely debug a production server, replay the same user requests in your VFP IDE.
</t>
    </r>
    <r>
      <rPr>
        <sz val="10"/>
        <rFont val="Calibri"/>
        <family val="0"/>
      </rPr>
      <t>If you face a bug on your production server that you can hardly figure out, just download the request log using xxx*.requestLogGet.prg, and run the new xxx.requestLogReplay.prg
You need several VFP IDE open simultaneously:
- 2 or more where you run your FoxInCloud Application Server (FAS). If your production server runs several COM objects, running at least 2 instances of FAS is recommended.
- 1 where you run xxx.requestLogReplay.prg.
For your server to stop when an error occurs, you need to compile your project in development mode (using atPJcompileDebugMode.prg) before running your FAS instances.</t>
    </r>
  </si>
  <si>
    <t>Le changement de pageFrame.Width|Height est supporté</t>
  </si>
  <si>
    <t>Par défaut les *.?cx ne sont pas compilés pour éviter de les mettre à jour inutilement ; en effet VFP compile les fichiers *.?cx automatiquement à leur fermeture.
Passer le premier paramètre à .T. si vous voulez aussi compiler les *.?cx.</t>
  </si>
  <si>
    <t>En cliquant 2 fois sur le bouton 'OK' d'une fenêtre, ou en cliquant le bouton 'OK' d'une messageBox après que son time out s'est déclenché, l'URL ne revient plus à la page précédente ou à l'accueil.</t>
  </si>
  <si>
    <t>FoxInCloud.js
window.js</t>
  </si>
  <si>
    <r>
      <t xml:space="preserve">awFrm.wViewParmSet() / .wViewsRequery()
</t>
    </r>
    <r>
      <rPr>
        <i/>
        <sz val="10"/>
        <rFont val="Calibri"/>
        <family val="2"/>
      </rPr>
      <t>Quand son 4ème paramètre est réglé à .T. (requérir la vue), .wViewParmSet() retourne le même résultat que requery(): 1 si les données ont été retrouvées avec succès, sinon 0</t>
    </r>
  </si>
  <si>
    <r>
      <t>More details on user form state save and restore</t>
    </r>
    <r>
      <rPr>
        <sz val="10"/>
        <rFont val="Calibri"/>
        <family val="0"/>
      </rPr>
      <t xml:space="preserve">
Form-user state save tables (.\Temp\_&lt;user ID&gt;_&lt;Form Name&gt;_*.*) : added 2 new fields holding save and restore time for each property: nSms and nRms.
awProcess.FoxInCloud_Status() will later use these data for FAS server performance diagnostic and optimization recommendations.</t>
    </r>
  </si>
  <si>
    <r>
      <t xml:space="preserve">Caroussel en modes LAN et Web
</t>
    </r>
    <r>
      <rPr>
        <i/>
        <sz val="10"/>
        <rFont val="Calibri"/>
        <family val="2"/>
      </rPr>
      <t>Le Caroussel est un dispositif très souvent utilisé sur les sites web, par exemple pour afficher une longue série d'images et pouvoir en choisir rapidement une.
Vous pouvez maintenant disposer de cette fonctionnalités en déposant une sous-classe de aw.vcx!awCntCarousel sur votre formulaire, et en ajoutant les objets à présenter dans le conteneur intérieur : images, boutons, etc.
Vous pouvez tester ce caroussel ici : http://foxincloud.com/demotest/ (entrez votre email)</t>
    </r>
  </si>
  <si>
    <r>
      <t xml:space="preserve">crtl+tab cycles between forms open in browser
</t>
    </r>
    <r>
      <rPr>
        <i/>
        <sz val="10"/>
        <rFont val="Calibri"/>
        <family val="2"/>
      </rPr>
      <t>When several modeless forms are open in the browser, pressing ctrl[+shift]+tab cycle between forms just like in the VFP GUI.</t>
    </r>
  </si>
  <si>
    <t>En mode Web, inhiber le changement de ligne quand !grid.Enabled</t>
  </si>
  <si>
    <t>awStart.prg
xxx*.Update.prg</t>
  </si>
  <si>
    <t>Correction d'une erreur de redimensionnement de la classe de base container</t>
  </si>
  <si>
    <t>Adaptation automatique : Méthode Error() : en mode Web de production, générer une exception et THROW au TRY … CATCH FoxInCloud</t>
  </si>
  <si>
    <r>
      <t>Modal Dialog, move code processing user response into another method</t>
    </r>
    <r>
      <rPr>
        <i/>
        <sz val="10"/>
        <rFont val="Calibri"/>
        <family val="2"/>
      </rPr>
      <t>' - detailed explanations and code samples on how to move code processing user's response to a modal situation to a call-back method.</t>
    </r>
  </si>
  <si>
    <t>grid sort column better recognized when some columns have an expression as controlSource</t>
  </si>
  <si>
    <r>
      <t>Afficher un formulaire depuis un procédure ou fonction indépendante.</t>
    </r>
    <r>
      <rPr>
        <sz val="10"/>
        <rFont val="Calibri"/>
        <family val="0"/>
      </rPr>
      <t xml:space="preserve">
awPublic.prg!wForm() and wFormMaster() vous permettent d'afficher un formulaire en mode LAN ou Web depuis une procédure ou fonction indépendante (depuis une méthode d'un formulaire ou membre de formulaire, appelez thisForm.wForm() ou thisForm.wFormMaster()).
En mode Web:
- wForm() affiche le formulaire dans une fenêtre indépendante dans la page HTML courante;
- wFormMaster() affiche le formulaire dans une nouvelle page HTML.
Les paramètres sont les mêmes que pour awFrm.wForm() et awFrm.wFormMaster(), sauf que la méthode call-back n'est pas supportée.
Par défaut, l'assistant d'adaptation remplace DO FORM dans les procédures et fonctions indépendantes par wForm(), que vous pouvez changer après adaptation en wFormMaster().</t>
    </r>
  </si>
  <si>
    <t>Déplacer le code de aw.vcx!aw*.Init() dans awAJAX pour supprimer la nécessité d'un DoDefault()</t>
  </si>
  <si>
    <r>
      <t xml:space="preserve">Bootstrap Support, step 3.1:
</t>
    </r>
    <r>
      <rPr>
        <sz val="10"/>
        <rFont val="Calibri"/>
        <family val="2"/>
      </rPr>
      <t>- use Bootstrap date picker instead of jQueryUI datepicker</t>
    </r>
  </si>
  <si>
    <t>Grille : conserver l'ordre de tri choisi par l'utilisateur de lors du rafraîchissement des données</t>
  </si>
  <si>
    <r>
      <t xml:space="preserve">OLEClass 'MSComctlLib.ProgCtrl.2' [Microsoft ProgressBar Control 6.0 (SP4)] is supported for </t>
    </r>
    <r>
      <rPr>
        <b/>
        <sz val="10"/>
        <rFont val="Calibri"/>
        <family val="2"/>
      </rPr>
      <t>asynchronous processes</t>
    </r>
  </si>
  <si>
    <t>mdFIC</t>
  </si>
  <si>
    <t>Partner</t>
  </si>
  <si>
    <t>mdPartner</t>
  </si>
  <si>
    <r>
      <t xml:space="preserve">Support for page.deactivate()
</t>
    </r>
    <r>
      <rPr>
        <sz val="10"/>
        <rFont val="Calibri"/>
        <family val="0"/>
      </rPr>
      <t>page.deactivate() now fires in Web mode</t>
    </r>
  </si>
  <si>
    <t>.AddObject()/.NewObject()/.RemoveObject() automated adaptation within WITH … ENDWITH block(s)</t>
  </si>
  <si>
    <t>Behavior change</t>
  </si>
  <si>
    <t>NONE</t>
  </si>
  <si>
    <t>Licensing</t>
  </si>
  <si>
    <t>awAJAX
awHTML</t>
  </si>
  <si>
    <t>When user authentication expires, site moves directly to home page without displaying an error message</t>
  </si>
  <si>
    <t>Get adir() from the server instead of polling each file's last modification date-time
By sending only one request per folder instead of one request per file, updating the site is 5 to 10 times faster.</t>
  </si>
  <si>
    <t>awPublic.prg!wAnchorResize*()</t>
  </si>
  <si>
    <t>Fixed resize issue with base class container</t>
  </si>
  <si>
    <r>
      <t xml:space="preserve">User receives an alert() when his|her session has expired
</t>
    </r>
    <r>
      <rPr>
        <i/>
        <sz val="10"/>
        <rFont val="Calibri"/>
        <family val="2"/>
      </rPr>
      <t>So far, when a user session has expired, browser was sent back to home page without notice.
Now user receives an alert() message telling him what's going on:
"Your session has expired, site will now return to home page for you to log back in"</t>
    </r>
  </si>
  <si>
    <t>En mode développement, avertissement en cas d'altération inopinée de Set("ClassLib") et Set("Procedure") pendant l'initialisation de l'application et le traitement des événements utilisateur.
Assurez-vous de réaliser tous les SET PROCEDURE|CLASSLIB pour l'application dans xxxSets avec la clause ADDITIVE</t>
  </si>
  <si>
    <t>1.20</t>
  </si>
  <si>
    <t>1.30</t>
  </si>
  <si>
    <t>Provide a set of standard FoxInCloud CSS style sheets to easily upgrade web application's look and feel</t>
  </si>
  <si>
    <t>awAJAX.PropsRestore_DS_Alias_oGrids(): résolu un bogue causant la perte de .recordSource si curseur READONLY et/ou ayant un changement de structure entre requêtes ou entre utilisateurs</t>
  </si>
  <si>
    <t>In forms title bar (build with xxxProcess.wFormStandardForm()), added a link  sending an email to application support manager in case of trouble</t>
  </si>
  <si>
    <t>all</t>
  </si>
  <si>
    <t>Les cellules de grille récemment éditées sont mises à jour  quand grid.recordSource est rafraîchi</t>
  </si>
  <si>
    <t>Total</t>
  </si>
  <si>
    <t>%</t>
  </si>
  <si>
    <t>1.10</t>
  </si>
  <si>
    <r>
      <t xml:space="preserve">Option pour diriger .wFileSaveAs() dans une nouvelle fenêtre du navigateur.
</t>
    </r>
    <r>
      <rPr>
        <i/>
        <sz val="10"/>
        <rFont val="Calibri"/>
        <family val="2"/>
      </rPr>
      <t>Dans des scenarios où les utilisateurs sont équipés de plusieurs écrans, vous pouvez diriger un fichier téléchargé comme un PDF vers une nouvelle fenêtre du navigateur que l'utilisateur peut déplacer et dimensionner à sa guise.</t>
    </r>
    <r>
      <rPr>
        <b/>
        <i/>
        <sz val="10"/>
        <rFont val="Calibri"/>
        <family val="2"/>
      </rPr>
      <t xml:space="preserve">
</t>
    </r>
    <r>
      <rPr>
        <i/>
        <sz val="10"/>
        <rFont val="Calibri"/>
        <family val="2"/>
      </rPr>
      <t>Quand l'utilisateur referme cette fenêtre, le serveur enregistre automatiquement sa position et ses dimensions dans sa session et les ré-utilise à l'ouverture suivante.
Note : pour bénéficier de cette fonctionnalité, le navigateur ne doit pas être affiché en mode plein écran</t>
    </r>
  </si>
  <si>
    <r>
      <t xml:space="preserve">Les événements ne se propagent plus au(x) conteneur(s) parent(s)
</t>
    </r>
    <r>
      <rPr>
        <i/>
        <sz val="10"/>
        <rFont val="Calibri"/>
        <family val="2"/>
      </rPr>
      <t>Quand un événement (par ecx. .click()) est implémenté dans un objet conteneur et pas dans un de ses membres, le déclenchement de l'événement sur le membre ne le déclenche plus sur le conteneur parent.
Exemple :
- thisform.container.click() est implémenté
- thisform.container.button.click() n'est pas implémenté
Un click sur le bouton ne déclenche plus thisform.container.click()</t>
    </r>
  </si>
  <si>
    <t>Arrays whose size has decreased since last request are properly restored.</t>
  </si>
  <si>
    <t>TBA</t>
  </si>
  <si>
    <t>Child Forms working in multiple parent form's datasession (default) : datasession is correctly saved and restored</t>
  </si>
  <si>
    <t>awHTML
awDefaultAll.css</t>
  </si>
  <si>
    <r>
      <t xml:space="preserve">awFrm.wViewParmSet() / .wViewsRequery()
</t>
    </r>
    <r>
      <rPr>
        <i/>
        <sz val="10"/>
        <rFont val="Calibri"/>
        <family val="2"/>
      </rPr>
      <t>.wViewsRequery() restaure Set("Deleted"), Set("ANSI") et Set("SQLbuffering") dans l'état où il était à .wViewParmSet()</t>
    </r>
  </si>
  <si>
    <t>Support Form.Activate()</t>
  </si>
  <si>
    <t>Support de Form.Activate()</t>
  </si>
  <si>
    <t>Fixed an issue when grid.column.controlSource can't be found in grid.RecordSource</t>
  </si>
  <si>
    <r>
      <t>Liste des utilisateurs connectés dans la page de statut du serveur FoxInCloud</t>
    </r>
    <r>
      <rPr>
        <sz val="10"/>
        <rFont val="Calibri"/>
        <family val="0"/>
      </rPr>
      <t xml:space="preserve">
.../FoxInCloud-Status.xxx: ajouté une liste des utilisateurs connectés à l'application.
Pour savoir comment remplacer les ID des utilisateurs par leur nom complet, merci de consulter l'exemple de code dans awServer.prg!awProcess.wUserName() </t>
    </r>
  </si>
  <si>
    <t>Persist form.DataEnvironment.members.properties</t>
  </si>
  <si>
    <r>
      <t xml:space="preserve">_Screen.ActiveForm - alias wActiveForm() - est disponible pour les requêtes en dehors des formulaires.
</t>
    </r>
    <r>
      <rPr>
        <i/>
        <sz val="10"/>
        <rFont val="Calibri"/>
        <family val="2"/>
      </rPr>
      <t>Quand l'action de l'utilisateur se situe en dehors d'un formulaire (par ex. sur un élément de menu), wActiveForm() retourne une référence au dernier formulaire sur lequel l'utilisateur a réalisé une action.
Ceci vous permet d'appeler une méthode d'un formulaire ou d'un de ses membres dans une commande on selection pad|bar ou dans une programme que cette commande appelerait.
Cette fonctionnalité nécessite de régler xxxServer.lAppUserEnvSave = .T.</t>
    </r>
  </si>
  <si>
    <t>FoxInCloud-status: workaround error 2066 'index cFormReq is corrupted, please rebuild it'</t>
  </si>
  <si>
    <t>FoxInCloud-status : contournement de l'erreur "l'index cFormReq est corrompu, veuillez le reconstruire"</t>
  </si>
  <si>
    <t>Less errors "access denied to file "form_scx_ini.dbf"</t>
  </si>
  <si>
    <t>Réduction des erreurs "accès refusé au fichier 'form_scx_ini.dbf'"</t>
  </si>
  <si>
    <t>xxxServer.nMemoryMB extended to 1 GB</t>
  </si>
  <si>
    <t>xxxServer.nMemoryMB porté à 1 GB</t>
  </si>
  <si>
    <t>Quand un serveur de production est mis à jour, sauvegarder un historique de 10 versions de l'exécutable</t>
  </si>
  <si>
    <t>Dynamic CSS properly assigned when opening a child form including some dynamic container</t>
  </si>
  <si>
    <t>La CSS dynamique est générée correctement quand on ouvre un formulaire enfant contenant quelque conteneur dynamique</t>
  </si>
  <si>
    <t>"tabindex=" attribute better assigned based on containers and multiple forms</t>
  </si>
  <si>
    <t>aw.vcx!awCbo
aw.vcx!awLst</t>
  </si>
  <si>
    <t>Improved support for pageframe.Page.Enabled = .F.:
- added attribute "disabled" to page and tab
- added CSS rule that you can override:
#xxxpagf *[disabled="disabled"], #xxxpagf *[disabled="disabled"] * {color:grey;}</t>
  </si>
  <si>
    <t>'FormSet' BaseClass is supported</t>
  </si>
  <si>
    <t>awFrm.wFormMaster() accepte jusqu'à 20 paramètres à passer à form.Init()</t>
  </si>
  <si>
    <t>Alias() is saved and restored between user events</t>
  </si>
  <si>
    <t>awRoadMap</t>
  </si>
  <si>
    <t>Erreur 1573: cannot change modality of a visible form</t>
  </si>
  <si>
    <t>En mode web, sauver/lire une valeur pour l'utilisateur persistante par session avec les méthodes thisForm.wSessionVarSet/Get()</t>
  </si>
  <si>
    <t>In Web mode, set/get a persistant user variable from inside the form code using thisForm.wSessionVarSet/Get()</t>
  </si>
  <si>
    <t>Support d'ActiveWidgets V 2.6.1 inclus dans la distribution - supporte tous les types de matériel tactile</t>
  </si>
  <si>
    <t>awAJAX</t>
  </si>
  <si>
    <r>
      <t xml:space="preserve">xxx.js executes last
</t>
    </r>
    <r>
      <rPr>
        <sz val="10"/>
        <rFont val="Calibri"/>
        <family val="0"/>
      </rPr>
      <t>Executing xxx.js after all other *.js, especially form.js; allows to override, with the appropriate scope (application, form, control  and/or class), any action taken by these *.js;
note: you can also append javascript instructions to form.js by using awHTMLgen.cScriptJSAdd_() like in this example:
procedure someClassOrObject.wcHTMLgen
lparameters toHTMLgen AS awHTMLgen OF awHTML.prg, tlInnerHTML &amp;&amp; awHTMLgen instance &amp;&amp; [.F.] render container's inner HTML
m.toHTMLgen.cScriptJSadd_('some JavaScript instruction(s)')</t>
    </r>
  </si>
  <si>
    <t>wMessageBox(..., ..., 0|1) 
if wMessageBox() has parameter nDialogBoxType = 0 (OK button only) or 1 (OK or Cancel), offer developer an option to use standard javascript window.alert() or window.prompt() instead of xxx.vcx!xxxFrm.wcMessageBoxClass
(by default aw.vcx!awFrmMB or subclass for application)</t>
  </si>
  <si>
    <t>'ToolBar' and 'Separator' Base Classes are supported</t>
  </si>
  <si>
    <t>awScripts/*.js
awProcess</t>
  </si>
  <si>
    <t>aw.vcx!awLst
aw.vcx!awCbo
FAA</t>
  </si>
  <si>
    <r>
      <t xml:space="preserve">Added datasession sets view
</t>
    </r>
    <r>
      <rPr>
        <sz val="10"/>
        <rFont val="Calibri"/>
        <family val="0"/>
      </rPr>
      <t>Click on the 'DataSession' word to see the settings for this dataSession.</t>
    </r>
  </si>
  <si>
    <r>
      <t xml:space="preserve">Visualisation des SETs de chaque session de données
</t>
    </r>
    <r>
      <rPr>
        <sz val="10"/>
        <rFont val="Calibri"/>
        <family val="0"/>
      </rPr>
      <t>Cliquez sur le mot 'DataSession' pour voir ses SETs spécifiques</t>
    </r>
  </si>
  <si>
    <t>aw.vcx!awLst/Cbo</t>
  </si>
  <si>
    <t>No longer need to re-set .RowSourceType before assigning .RowSource</t>
  </si>
  <si>
    <r>
      <t xml:space="preserve">'Update code on line' &lt;a&gt; and &lt;form&gt; commented because too difficult to use manually; ALWAYS use standard awStart.prg!awServerUpload() procedure instead.
</t>
    </r>
    <r>
      <rPr>
        <b/>
        <i/>
        <sz val="10"/>
        <rFont val="Calibri"/>
        <family val="2"/>
      </rPr>
      <t>Retrofit</t>
    </r>
    <r>
      <rPr>
        <i/>
        <sz val="10"/>
        <rFont val="Calibri"/>
        <family val="2"/>
      </rPr>
      <t>: in all your sites, manually replace "admin.asp" file by this version.</t>
    </r>
  </si>
  <si>
    <t>awServer
wwRequestLog</t>
  </si>
  <si>
    <t>awAdapt</t>
  </si>
  <si>
    <t>de</t>
  </si>
  <si>
    <t>es</t>
  </si>
  <si>
    <t>it</t>
  </si>
  <si>
    <r>
      <t xml:space="preserve">awFrm.wViewParmSet() / .wViewsRequery()
</t>
    </r>
    <r>
      <rPr>
        <i/>
        <sz val="10"/>
        <rFont val="Calibri"/>
        <family val="2"/>
      </rPr>
      <t>.wViewsRequery() restores Set("Deleted"), Set("ANSI") and Set("SQLbuffering") as it was at .wViewParmSet()</t>
    </r>
  </si>
  <si>
    <r>
      <t xml:space="preserve">Nouveau réglage nTableExclusiveMS (modifiable en ligne)
</t>
    </r>
    <r>
      <rPr>
        <i/>
        <sz val="10"/>
        <rFont val="Calibri"/>
        <family val="2"/>
      </rPr>
      <t>Délai (ms) d'attente pour un serveur avant d'accéder à une table d'état de formulaire en EXCLUSIF.
Applicable à une application utilisant plusieurs serveurs logiques en production (mode fichier ou COM).
Réglez dans xxxProd.ini si les utilisateurs recoivent des messages tels que "Un autre serveur est en train de traiter votre précédente requête ..."
Valeur minimale : durée maximum d'une action utilisateur sur les formulaires de l'application.
Néanmoins, l'attente du serveur cesse dès que l'accès EXCLUSIF à la table est possible.
Between(nTableExclusiveMS, 200, 5000)</t>
    </r>
  </si>
  <si>
    <t>awProcess.cawJSinc() documented to explain how to workaround the deprecation of foxincloud.*.inc</t>
  </si>
  <si>
    <t>awProcess.cawJSinc() documentée pour expliquer comment contourner l'abandon de  foxincloud.*.inc</t>
  </si>
  <si>
    <t>aw.vcx!awFrm
awProcess</t>
  </si>
  <si>
    <r>
      <t xml:space="preserve">awPublic_override.h  doit maintenant résider dans le dossier de l'application.
</t>
    </r>
    <r>
      <rPr>
        <sz val="10"/>
        <rFont val="Calibri"/>
        <family val="2"/>
      </rPr>
      <t>Le fichier tools\ab\awPublic_override.h est remplacé par tools\ab\awPublic_override_.h qui sert de masque pour créer un fichier awPublic_override.h dans le dossier du projet.
Cette nouvelle architecture permet des réglages spécifiques par application, comme la classe de message box utilisée par la fonction wMessageBox().
Pour plus d'information veuillez lire la documentation dans tools\ab\awPublic_override_.h</t>
    </r>
  </si>
  <si>
    <t>Fixed container.borderWidth &gt; 1 not showing up in CSS</t>
  </si>
  <si>
    <t>Résolu pb: container.borderWidth &gt; 1 non traduit en CSS</t>
  </si>
  <si>
    <t>awHTML
awGrd.dbf</t>
  </si>
  <si>
    <t>Identifier les propriétés modifiées par une requête à l'exécution au lieu de les définir à la création de la classe / objet</t>
  </si>
  <si>
    <t>Présenter la roadmapFoxInCloud dans une liste filtrable, permettre aux utilisateurs de suggérer de nouvelles étapes et/ou des évolutions sur les étapes actuelles</t>
  </si>
  <si>
    <t>Secured FiC License administration page with on-line payment</t>
  </si>
  <si>
    <t>Protection against duplicate entries in list of properties to save (.wcPropSave) causing exponential growth when saving</t>
  </si>
  <si>
    <t>Column.resize() supported on the server</t>
  </si>
  <si>
    <r>
      <t xml:space="preserve">HTML5 attributes for &lt;input&gt;
- </t>
    </r>
    <r>
      <rPr>
        <i/>
        <sz val="10"/>
        <rFont val="Calibri"/>
        <family val="2"/>
      </rPr>
      <t>Textbox with date or datetime values automatically map to an &lt;input type="date[time]" …/&gt; tag
- you can define any other HTML5 type in xxxTxt.wcHTML5type (or in any sub-class or instance of)
- Textbox.ToolTip maps to the HTML5 placeholder="" attribute if xxxTxt.wlHTML5placeHolder = .T. (default)
- you can remove HTML5 attributes by setting to .F. xxxServer.lHTML5type and/or xxxServer.lHTML5placeHolder (default is .T.)</t>
    </r>
  </si>
  <si>
    <r>
      <t xml:space="preserve">Le changement de Grid.ColumnCount est supporté à l'exécution en mode Web
</t>
    </r>
    <r>
      <rPr>
        <i/>
        <sz val="10"/>
        <rFont val="Calibri"/>
        <family val="2"/>
      </rPr>
      <t>Précédemment, le changement de Grid.ColumnCount résultat en une grille vide</t>
    </r>
  </si>
  <si>
    <r>
      <t xml:space="preserve">wForm() retourne une référence aux formulaires non modaux
</t>
    </r>
    <r>
      <rPr>
        <sz val="10"/>
        <rFont val="Calibri"/>
        <family val="0"/>
      </rPr>
      <t>wForm retourne les valeurs suivantes :
- échec: .null.,
- modeless: reference à l'objet formulaire,
- desktop et callback (thisForm.wForm() seult): résultat de .callback(),
- modal: résultat de .show()</t>
    </r>
  </si>
  <si>
    <t>Plus nécessaire de rétablir .RowSourceType avant d'assigner .RowSource</t>
  </si>
  <si>
    <t>awPublic.prg!wcIconFA()</t>
  </si>
  <si>
    <t>Modules tiers: préciser les modules certifiés FoxInCloud et les autres</t>
  </si>
  <si>
    <t>Générer un avertissement si l'instruction 'SUSPEND' est trouvée dans le code
(pourrait bloquer l'application Web)</t>
  </si>
  <si>
    <t>Install a FoxInCloud Live Tutorial instance using VFP Advanced 64 bit</t>
  </si>
  <si>
    <t>Installer une instance du Tutoriel Vivant FoxInCloud compilée avec VFP Advanced 64-bit</t>
  </si>
  <si>
    <t>GetColor(): support through wGetColor()/aw.vcx!awFrmGC</t>
  </si>
  <si>
    <t>Grid properly rendered when starting application from FoxInCloud Adaptation Assistant, at the end of step 3- Publish</t>
  </si>
  <si>
    <t>Issue a warning if 'SUSPEND' is found in code
(would hang the Web application)</t>
  </si>
  <si>
    <t>awHTML.prg
awGrd.dbf</t>
  </si>
  <si>
    <t>In classic mode, grid re-position correctly when resizing form or parent container</t>
  </si>
  <si>
    <t>En mode classique, les grilles se re-positionnent correctement quand le formulaire ou le parent change de dimensions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</si>
</sst>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
    <numFmt numFmtId="173" formatCode="d\-mmm\-yy"/>
  </numFmts>
  <fonts count="29">
    <font>
      <sz val="10"/>
      <name val="Calibri"/>
      <family val="0"/>
    </font>
    <font>
      <b/>
      <sz val="10"/>
      <name val="Calibri"/>
      <family val="2"/>
    </font>
    <font>
      <i/>
      <sz val="10"/>
      <name val="Calibri"/>
      <family val="2"/>
    </font>
    <font>
      <b/>
      <i/>
      <sz val="10"/>
      <name val="Calibri"/>
      <family val="2"/>
    </font>
    <font>
      <u val="single"/>
      <sz val="10"/>
      <color indexed="12"/>
      <name val="Calibri"/>
      <family val="0"/>
    </font>
    <font>
      <b/>
      <sz val="18"/>
      <color indexed="56"/>
      <name val="Cambria"/>
      <family val="2"/>
    </font>
    <font>
      <b/>
      <sz val="15"/>
      <color indexed="56"/>
      <name val="Calibri"/>
      <family val="2"/>
    </font>
    <font>
      <b/>
      <sz val="11"/>
      <color indexed="56"/>
      <name val="Calibri"/>
      <family val="2"/>
    </font>
    <font>
      <sz val="9"/>
      <name val="Tahoma"/>
      <family val="0"/>
    </font>
    <font>
      <b/>
      <sz val="9"/>
      <name val="Tahoma"/>
      <family val="0"/>
    </font>
    <font>
      <sz val="10"/>
      <color indexed="10"/>
      <name val="Calibri"/>
      <family val="2"/>
    </font>
    <font>
      <i/>
      <sz val="10"/>
      <color indexed="10"/>
      <name val="Calibri"/>
      <family val="2"/>
    </font>
    <font>
      <b/>
      <i/>
      <sz val="10"/>
      <color indexed="10"/>
      <name val="Calibri"/>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3"/>
      <color indexed="56"/>
      <name val="Calibri"/>
      <family val="2"/>
    </font>
    <font>
      <b/>
      <sz val="12"/>
      <color indexed="8"/>
      <name val="Calibri"/>
      <family val="2"/>
    </font>
    <font>
      <b/>
      <sz val="12"/>
      <color indexed="9"/>
      <name val="Calibri"/>
      <family val="2"/>
    </font>
    <font>
      <sz val="8"/>
      <name val="Tahoma"/>
      <family val="2"/>
    </font>
    <font>
      <b/>
      <sz val="8"/>
      <name val="Calibri"/>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double"/>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5" fillId="0" borderId="0" applyNumberFormat="0" applyFill="0" applyBorder="0" applyAlignment="0" applyProtection="0"/>
    <xf numFmtId="0" fontId="16" fillId="16" borderId="0" applyNumberFormat="0" applyBorder="0" applyAlignment="0" applyProtection="0"/>
    <xf numFmtId="0" fontId="17" fillId="11" borderId="1" applyNumberFormat="0" applyAlignment="0" applyProtection="0"/>
    <xf numFmtId="0" fontId="18" fillId="0" borderId="2" applyNumberFormat="0" applyFill="0" applyAlignment="0" applyProtection="0"/>
    <xf numFmtId="0" fontId="19" fillId="3" borderId="1" applyNumberFormat="0" applyAlignment="0" applyProtection="0"/>
    <xf numFmtId="0" fontId="20" fillId="17"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8" borderId="0" applyNumberFormat="0" applyBorder="0" applyAlignment="0" applyProtection="0"/>
    <xf numFmtId="9" fontId="0" fillId="0" borderId="0" applyFont="0" applyFill="0" applyBorder="0" applyAlignment="0" applyProtection="0"/>
    <xf numFmtId="0" fontId="0" fillId="19" borderId="3" applyNumberFormat="0" applyFont="0" applyAlignment="0" applyProtection="0"/>
    <xf numFmtId="0" fontId="22" fillId="11" borderId="4" applyNumberFormat="0" applyAlignment="0" applyProtection="0"/>
    <xf numFmtId="0" fontId="23" fillId="0" borderId="0" applyNumberFormat="0" applyFill="0" applyBorder="0" applyAlignment="0" applyProtection="0"/>
    <xf numFmtId="0" fontId="6" fillId="0" borderId="5" applyNumberFormat="0" applyFill="0" applyAlignment="0" applyProtection="0"/>
    <xf numFmtId="0" fontId="24"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25" fillId="0" borderId="8" applyNumberFormat="0" applyFill="0" applyAlignment="0" applyProtection="0"/>
    <xf numFmtId="0" fontId="26" fillId="20" borderId="9" applyNumberFormat="0" applyAlignment="0" applyProtection="0"/>
  </cellStyleXfs>
  <cellXfs count="96">
    <xf numFmtId="0" fontId="0" fillId="0" borderId="0" xfId="0" applyAlignment="1">
      <alignment/>
    </xf>
    <xf numFmtId="0" fontId="0" fillId="0" borderId="0" xfId="0" applyAlignment="1">
      <alignment vertical="top"/>
    </xf>
    <xf numFmtId="14" fontId="0" fillId="0" borderId="0" xfId="0" applyNumberFormat="1" applyAlignment="1">
      <alignment vertical="top"/>
    </xf>
    <xf numFmtId="0" fontId="0" fillId="0" borderId="0" xfId="0" applyAlignment="1">
      <alignment/>
    </xf>
    <xf numFmtId="0" fontId="1" fillId="21" borderId="0" xfId="0" applyFont="1" applyFill="1" applyAlignment="1">
      <alignment/>
    </xf>
    <xf numFmtId="14" fontId="0" fillId="0" borderId="0" xfId="0" applyNumberFormat="1" applyAlignment="1">
      <alignment vertical="top" wrapText="1"/>
    </xf>
    <xf numFmtId="0" fontId="0" fillId="0" borderId="0" xfId="0" applyAlignment="1">
      <alignment vertical="top" wrapText="1"/>
    </xf>
    <xf numFmtId="0" fontId="2" fillId="0" borderId="0" xfId="0" applyFont="1" applyAlignment="1">
      <alignment vertical="top"/>
    </xf>
    <xf numFmtId="14" fontId="2" fillId="0" borderId="0" xfId="0" applyNumberFormat="1" applyFont="1" applyAlignment="1">
      <alignment vertical="top"/>
    </xf>
    <xf numFmtId="14"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quotePrefix="1">
      <alignment vertical="top" wrapText="1"/>
    </xf>
    <xf numFmtId="0" fontId="0" fillId="0" borderId="10" xfId="0" applyBorder="1" applyAlignment="1">
      <alignment/>
    </xf>
    <xf numFmtId="0" fontId="2" fillId="0" borderId="10" xfId="0" applyFont="1" applyBorder="1" applyAlignment="1">
      <alignment vertical="top"/>
    </xf>
    <xf numFmtId="14" fontId="2" fillId="0" borderId="10" xfId="0" applyNumberFormat="1" applyFont="1" applyBorder="1" applyAlignment="1">
      <alignment vertical="top"/>
    </xf>
    <xf numFmtId="14" fontId="2" fillId="0" borderId="10" xfId="0" applyNumberFormat="1" applyFont="1" applyBorder="1" applyAlignment="1">
      <alignment vertical="top" wrapText="1"/>
    </xf>
    <xf numFmtId="0" fontId="2" fillId="0" borderId="10" xfId="0" applyFont="1" applyBorder="1" applyAlignment="1">
      <alignment vertical="top" wrapText="1"/>
    </xf>
    <xf numFmtId="14" fontId="0" fillId="0" borderId="0" xfId="0" applyNumberFormat="1" applyAlignment="1" quotePrefix="1">
      <alignment vertical="top" wrapText="1"/>
    </xf>
    <xf numFmtId="0" fontId="2" fillId="0" borderId="10" xfId="0" applyFont="1" applyBorder="1" applyAlignment="1">
      <alignment/>
    </xf>
    <xf numFmtId="0" fontId="2" fillId="0" borderId="0" xfId="0" applyFont="1" applyAlignment="1">
      <alignment/>
    </xf>
    <xf numFmtId="0" fontId="0" fillId="0" borderId="0" xfId="0" applyAlignment="1">
      <alignment vertical="center"/>
    </xf>
    <xf numFmtId="0" fontId="0" fillId="0" borderId="0" xfId="0" applyAlignment="1">
      <alignment horizontal="left" vertical="top" wrapText="1"/>
    </xf>
    <xf numFmtId="14" fontId="4" fillId="0" borderId="0" xfId="45" applyNumberFormat="1" applyAlignment="1" applyProtection="1">
      <alignment vertical="top" wrapText="1"/>
      <protection/>
    </xf>
    <xf numFmtId="0" fontId="10" fillId="0" borderId="0" xfId="0" applyFont="1" applyAlignment="1">
      <alignment vertical="center"/>
    </xf>
    <xf numFmtId="172" fontId="10" fillId="0" borderId="0" xfId="51" applyNumberFormat="1" applyFont="1" applyAlignment="1">
      <alignment vertical="center"/>
    </xf>
    <xf numFmtId="0" fontId="3" fillId="21" borderId="0" xfId="0" applyFont="1" applyFill="1" applyAlignment="1">
      <alignment/>
    </xf>
    <xf numFmtId="0" fontId="3" fillId="21" borderId="0" xfId="0" applyFont="1" applyFill="1" applyAlignment="1">
      <alignment/>
    </xf>
    <xf numFmtId="0" fontId="3" fillId="21" borderId="0" xfId="0" applyFont="1" applyFill="1" applyAlignment="1">
      <alignment horizontal="right"/>
    </xf>
    <xf numFmtId="0" fontId="3" fillId="21" borderId="0" xfId="0" applyFont="1" applyFill="1" applyAlignment="1">
      <alignment horizontal="center"/>
    </xf>
    <xf numFmtId="0" fontId="0" fillId="0" borderId="0" xfId="0" applyAlignment="1">
      <alignment vertical="center" wrapText="1"/>
    </xf>
    <xf numFmtId="14" fontId="1" fillId="0" borderId="0" xfId="0" applyNumberFormat="1" applyFont="1" applyAlignment="1" quotePrefix="1">
      <alignment vertical="top" wrapText="1"/>
    </xf>
    <xf numFmtId="14" fontId="0" fillId="0" borderId="0" xfId="0" applyNumberFormat="1" applyAlignment="1">
      <alignment/>
    </xf>
    <xf numFmtId="0" fontId="1" fillId="0" borderId="0" xfId="0" applyFont="1" applyAlignment="1">
      <alignment vertical="top" wrapText="1"/>
    </xf>
    <xf numFmtId="14" fontId="11" fillId="0" borderId="0" xfId="0" applyNumberFormat="1" applyFont="1" applyAlignment="1">
      <alignment vertical="top" wrapText="1"/>
    </xf>
    <xf numFmtId="14" fontId="0" fillId="0" borderId="0" xfId="0" applyNumberFormat="1" applyFont="1" applyAlignment="1">
      <alignment vertical="top"/>
    </xf>
    <xf numFmtId="14" fontId="2" fillId="0" borderId="0" xfId="0" applyNumberFormat="1" applyFont="1" applyAlignment="1" quotePrefix="1">
      <alignment vertical="top" wrapText="1"/>
    </xf>
    <xf numFmtId="14" fontId="2" fillId="0" borderId="0" xfId="0" applyNumberFormat="1" applyFont="1" applyBorder="1" applyAlignment="1">
      <alignment vertical="top"/>
    </xf>
    <xf numFmtId="14" fontId="2" fillId="0" borderId="11" xfId="0" applyNumberFormat="1" applyFont="1" applyBorder="1" applyAlignment="1">
      <alignment vertical="top"/>
    </xf>
    <xf numFmtId="14" fontId="1" fillId="0" borderId="0" xfId="0" applyNumberFormat="1" applyFont="1" applyAlignment="1">
      <alignment vertical="top" wrapText="1"/>
    </xf>
    <xf numFmtId="0" fontId="3" fillId="0" borderId="0" xfId="0" applyFont="1" applyAlignment="1" quotePrefix="1">
      <alignment vertical="top" wrapText="1"/>
    </xf>
    <xf numFmtId="0" fontId="3" fillId="0" borderId="0" xfId="0" applyFont="1" applyAlignment="1">
      <alignment vertical="top" wrapText="1"/>
    </xf>
    <xf numFmtId="14" fontId="3" fillId="0" borderId="0" xfId="0" applyNumberFormat="1" applyFont="1" applyAlignment="1">
      <alignment vertical="top" wrapText="1"/>
    </xf>
    <xf numFmtId="14" fontId="3" fillId="0" borderId="0" xfId="0" applyNumberFormat="1" applyFont="1" applyAlignment="1" quotePrefix="1">
      <alignment vertical="top" wrapText="1"/>
    </xf>
    <xf numFmtId="0" fontId="0" fillId="0" borderId="0" xfId="0" applyFill="1" applyAlignment="1">
      <alignment vertical="center"/>
    </xf>
    <xf numFmtId="0" fontId="0" fillId="0" borderId="0" xfId="0" applyFill="1" applyAlignment="1">
      <alignment/>
    </xf>
    <xf numFmtId="0" fontId="2" fillId="0" borderId="0" xfId="0" applyFont="1" applyAlignment="1">
      <alignment vertical="center" wrapText="1"/>
    </xf>
    <xf numFmtId="0" fontId="3" fillId="0" borderId="10" xfId="0" applyFont="1" applyBorder="1" applyAlignment="1">
      <alignment vertical="top" wrapText="1"/>
    </xf>
    <xf numFmtId="0" fontId="0" fillId="0" borderId="0" xfId="0" applyBorder="1" applyAlignment="1">
      <alignment vertical="top"/>
    </xf>
    <xf numFmtId="0" fontId="0" fillId="0" borderId="0" xfId="0" applyFill="1" applyBorder="1" applyAlignment="1">
      <alignment vertical="top"/>
    </xf>
    <xf numFmtId="14" fontId="0" fillId="0" borderId="0" xfId="0" applyNumberFormat="1" applyBorder="1" applyAlignment="1">
      <alignment vertical="top"/>
    </xf>
    <xf numFmtId="14" fontId="0" fillId="0" borderId="0" xfId="0" applyNumberFormat="1" applyFill="1" applyBorder="1" applyAlignment="1">
      <alignment vertical="top"/>
    </xf>
    <xf numFmtId="14" fontId="0" fillId="0" borderId="0" xfId="0" applyNumberFormat="1" applyBorder="1" applyAlignment="1">
      <alignment vertical="top" wrapText="1"/>
    </xf>
    <xf numFmtId="0" fontId="0" fillId="0" borderId="0" xfId="0" applyBorder="1" applyAlignment="1">
      <alignment vertical="top" wrapText="1"/>
    </xf>
    <xf numFmtId="14" fontId="0" fillId="0" borderId="0" xfId="0" applyNumberFormat="1" applyFill="1" applyBorder="1" applyAlignment="1">
      <alignment vertical="top" wrapText="1"/>
    </xf>
    <xf numFmtId="0" fontId="0" fillId="0" borderId="0" xfId="0" applyFill="1" applyBorder="1" applyAlignment="1">
      <alignment vertical="top" wrapText="1"/>
    </xf>
    <xf numFmtId="0" fontId="1" fillId="0" borderId="0" xfId="0" applyFont="1" applyBorder="1" applyAlignment="1">
      <alignment vertical="top" wrapText="1"/>
    </xf>
    <xf numFmtId="14" fontId="1" fillId="0" borderId="0" xfId="0" applyNumberFormat="1" applyFont="1" applyBorder="1" applyAlignment="1" quotePrefix="1">
      <alignment vertical="top" wrapText="1"/>
    </xf>
    <xf numFmtId="14" fontId="0" fillId="0" borderId="0" xfId="0" applyNumberFormat="1" applyFill="1" applyBorder="1" applyAlignment="1" quotePrefix="1">
      <alignment vertical="top" wrapText="1"/>
    </xf>
    <xf numFmtId="14" fontId="0" fillId="0" borderId="0" xfId="0" applyNumberFormat="1" applyBorder="1" applyAlignment="1" quotePrefix="1">
      <alignment vertical="top"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Border="1" applyAlignment="1">
      <alignment/>
    </xf>
    <xf numFmtId="14" fontId="0" fillId="0" borderId="0" xfId="0" applyNumberFormat="1" applyFont="1" applyBorder="1" applyAlignment="1" quotePrefix="1">
      <alignment vertical="top" wrapText="1"/>
    </xf>
    <xf numFmtId="0" fontId="0" fillId="0" borderId="0" xfId="0" applyFill="1" applyBorder="1" applyAlignment="1">
      <alignment/>
    </xf>
    <xf numFmtId="173" fontId="0" fillId="0" borderId="0" xfId="0" applyNumberFormat="1" applyBorder="1" applyAlignment="1">
      <alignment vertical="top"/>
    </xf>
    <xf numFmtId="173" fontId="0" fillId="0" borderId="0" xfId="0" applyNumberFormat="1" applyAlignment="1">
      <alignment vertical="top"/>
    </xf>
    <xf numFmtId="0" fontId="0" fillId="6" borderId="0" xfId="0" applyFill="1" applyAlignment="1">
      <alignment vertical="top"/>
    </xf>
    <xf numFmtId="14" fontId="0" fillId="6" borderId="0" xfId="0" applyNumberFormat="1" applyFill="1" applyBorder="1" applyAlignment="1">
      <alignment vertical="top" wrapText="1"/>
    </xf>
    <xf numFmtId="0" fontId="0" fillId="6" borderId="0" xfId="0" applyFill="1" applyBorder="1" applyAlignment="1">
      <alignment vertical="top" wrapText="1"/>
    </xf>
    <xf numFmtId="14" fontId="1" fillId="6" borderId="0" xfId="0" applyNumberFormat="1" applyFont="1" applyFill="1" applyBorder="1" applyAlignment="1">
      <alignment vertical="top" wrapText="1"/>
    </xf>
    <xf numFmtId="14" fontId="0" fillId="6" borderId="0" xfId="0" applyNumberFormat="1" applyFill="1" applyBorder="1" applyAlignment="1">
      <alignment vertical="top"/>
    </xf>
    <xf numFmtId="0" fontId="2" fillId="0" borderId="10" xfId="0" applyFont="1" applyBorder="1" applyAlignment="1">
      <alignment vertical="center" wrapText="1"/>
    </xf>
    <xf numFmtId="173" fontId="2" fillId="0" borderId="0" xfId="0" applyNumberFormat="1" applyFont="1" applyAlignment="1">
      <alignment vertical="top"/>
    </xf>
    <xf numFmtId="14"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vertical="top"/>
    </xf>
    <xf numFmtId="173" fontId="2" fillId="0" borderId="0" xfId="0" applyNumberFormat="1" applyFont="1" applyBorder="1" applyAlignment="1">
      <alignment vertical="top"/>
    </xf>
    <xf numFmtId="14" fontId="3" fillId="22" borderId="0" xfId="0" applyNumberFormat="1" applyFont="1" applyFill="1" applyBorder="1" applyAlignment="1">
      <alignment vertical="top" wrapText="1"/>
    </xf>
    <xf numFmtId="0" fontId="2" fillId="0" borderId="0" xfId="0" applyFont="1" applyFill="1" applyBorder="1" applyAlignment="1">
      <alignment vertical="top"/>
    </xf>
    <xf numFmtId="14" fontId="2" fillId="0" borderId="0" xfId="0" applyNumberFormat="1" applyFont="1" applyFill="1" applyBorder="1" applyAlignment="1">
      <alignment vertical="top"/>
    </xf>
    <xf numFmtId="0" fontId="3" fillId="0" borderId="0" xfId="0" applyFont="1"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vertical="top" wrapText="1"/>
    </xf>
    <xf numFmtId="0" fontId="2" fillId="0" borderId="0" xfId="0" applyFont="1" applyFill="1" applyAlignment="1">
      <alignment vertical="top" wrapText="1"/>
    </xf>
    <xf numFmtId="0" fontId="2" fillId="0" borderId="0" xfId="0" applyFont="1" applyFill="1" applyAlignment="1">
      <alignment vertical="center" wrapText="1"/>
    </xf>
    <xf numFmtId="14" fontId="2" fillId="22" borderId="0" xfId="0" applyNumberFormat="1" applyFont="1" applyFill="1" applyBorder="1" applyAlignment="1">
      <alignment vertical="top" wrapText="1"/>
    </xf>
    <xf numFmtId="14" fontId="2" fillId="0" borderId="0" xfId="0" applyNumberFormat="1" applyFont="1" applyFill="1" applyAlignment="1">
      <alignment vertical="top"/>
    </xf>
    <xf numFmtId="0" fontId="0" fillId="0" borderId="0" xfId="0" applyFont="1" applyFill="1" applyBorder="1" applyAlignment="1">
      <alignment vertical="top" wrapText="1"/>
    </xf>
    <xf numFmtId="0" fontId="1" fillId="21" borderId="0" xfId="0" applyFont="1" applyFill="1" applyBorder="1" applyAlignment="1">
      <alignment/>
    </xf>
    <xf numFmtId="0" fontId="2" fillId="0" borderId="0" xfId="0" applyFont="1" applyFill="1" applyBorder="1" applyAlignment="1">
      <alignment vertical="center" wrapText="1"/>
    </xf>
    <xf numFmtId="0" fontId="2" fillId="0" borderId="0" xfId="0" applyFont="1" applyBorder="1" applyAlignment="1" quotePrefix="1">
      <alignment vertical="top" wrapText="1"/>
    </xf>
    <xf numFmtId="0" fontId="2" fillId="0" borderId="0" xfId="0" applyFont="1" applyFill="1" applyBorder="1" applyAlignment="1">
      <alignment vertical="top" wrapText="1"/>
    </xf>
    <xf numFmtId="15" fontId="2" fillId="0" borderId="10" xfId="0" applyNumberFormat="1" applyFont="1" applyBorder="1" applyAlignment="1">
      <alignment vertical="top"/>
    </xf>
    <xf numFmtId="0" fontId="2" fillId="0" borderId="0" xfId="0" applyFont="1" applyFill="1" applyBorder="1" applyAlignment="1">
      <alignment/>
    </xf>
    <xf numFmtId="0" fontId="0" fillId="0" borderId="0" xfId="0"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Remarque" xfId="52"/>
    <cellStyle name="Sortie" xfId="53"/>
    <cellStyle name="Texte explicatif" xfId="54"/>
    <cellStyle name="Titre 1" xfId="55"/>
    <cellStyle name="Titre 2" xfId="56"/>
    <cellStyle name="Titre 3" xfId="57"/>
    <cellStyle name="Titre 4" xfId="58"/>
    <cellStyle name="Titre " xfId="59"/>
    <cellStyle name="Total" xfId="60"/>
    <cellStyle name="Vérification de cellule" xfId="61"/>
  </cellStyles>
  <dxfs count="14">
    <dxf>
      <fill>
        <patternFill>
          <bgColor indexed="47"/>
        </patternFill>
      </fill>
    </dxf>
    <dxf>
      <font>
        <b/>
        <i val="0"/>
        <color indexed="53"/>
      </font>
    </dxf>
    <dxf>
      <font>
        <b/>
        <i val="0"/>
        <color indexed="51"/>
      </font>
    </dxf>
    <dxf>
      <font>
        <b/>
        <i val="0"/>
        <color indexed="17"/>
      </font>
    </dxf>
    <dxf>
      <font>
        <color indexed="9"/>
      </font>
      <fill>
        <patternFill>
          <bgColor indexed="10"/>
        </patternFill>
      </fill>
    </dxf>
    <dxf>
      <fill>
        <patternFill>
          <bgColor indexed="50"/>
        </patternFill>
      </fill>
    </dxf>
    <dxf>
      <fill>
        <patternFill>
          <bgColor indexed="45"/>
        </patternFill>
      </fill>
    </dxf>
    <dxf>
      <fill>
        <patternFill>
          <bgColor indexed="41"/>
        </patternFill>
      </fill>
    </dxf>
    <dxf>
      <fill>
        <patternFill>
          <bgColor indexed="47"/>
        </patternFill>
      </fill>
    </dxf>
    <dxf>
      <fill>
        <patternFill>
          <bgColor indexed="45"/>
        </patternFill>
      </fill>
    </dxf>
    <dxf>
      <fill>
        <patternFill>
          <bgColor indexed="41"/>
        </patternFill>
      </fill>
    </dxf>
    <dxf>
      <font>
        <color indexed="9"/>
      </font>
      <fill>
        <patternFill>
          <bgColor indexed="10"/>
        </patternFill>
      </fill>
    </dxf>
    <dxf>
      <fill>
        <patternFill>
          <bgColor indexed="50"/>
        </patternFill>
      </fill>
    </dxf>
    <dxf>
      <fill>
        <patternFill>
          <bgColor indexed="47"/>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encha.com/products/extjs/" TargetMode="External" /><Relationship Id="rId2" Type="http://schemas.openxmlformats.org/officeDocument/2006/relationships/hyperlink" Target="http://www.sencha.com/products/extjs/" TargetMode="External" /><Relationship Id="rId3" Type="http://schemas.openxmlformats.org/officeDocument/2006/relationships/hyperlink" Target="http://dhtmlx.com/" TargetMode="External" /><Relationship Id="rId4" Type="http://schemas.openxmlformats.org/officeDocument/2006/relationships/hyperlink" Target="http://dhtmlx.com/"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V566"/>
  <sheetViews>
    <sheetView tabSelected="1" workbookViewId="0" topLeftCell="A1">
      <pane ySplit="1" topLeftCell="BM2" activePane="bottomLeft" state="frozen"/>
      <selection pane="topLeft" activeCell="H5" sqref="H5"/>
      <selection pane="bottomLeft" activeCell="A2" sqref="A2"/>
    </sheetView>
  </sheetViews>
  <sheetFormatPr defaultColWidth="11.421875" defaultRowHeight="12.75"/>
  <cols>
    <col min="1" max="1" width="7.7109375" style="1" customWidth="1"/>
    <col min="2" max="3" width="11.00390625" style="1" bestFit="1" customWidth="1"/>
    <col min="4" max="4" width="11.28125" style="6" customWidth="1"/>
    <col min="5" max="5" width="20.421875" style="6" customWidth="1"/>
    <col min="6" max="6" width="19.7109375" style="6" customWidth="1"/>
    <col min="7" max="7" width="40.7109375" style="3" customWidth="1"/>
    <col min="8" max="8" width="44.421875" style="3" customWidth="1"/>
    <col min="9" max="12" width="0" style="0" hidden="1" customWidth="1"/>
    <col min="13" max="13" width="7.140625" style="0" bestFit="1" customWidth="1"/>
    <col min="14" max="14" width="12.8515625" style="0" customWidth="1"/>
    <col min="15" max="15" width="8.00390625" style="0" bestFit="1" customWidth="1"/>
  </cols>
  <sheetData>
    <row r="1" spans="1:16" ht="12.75">
      <c r="A1" s="4" t="s">
        <v>1315</v>
      </c>
      <c r="B1" s="4" t="s">
        <v>978</v>
      </c>
      <c r="C1" s="4" t="s">
        <v>979</v>
      </c>
      <c r="D1" s="4" t="s">
        <v>746</v>
      </c>
      <c r="E1" s="4" t="s">
        <v>919</v>
      </c>
      <c r="F1" s="4" t="s">
        <v>695</v>
      </c>
      <c r="G1" s="4" t="s">
        <v>1316</v>
      </c>
      <c r="H1" s="4" t="s">
        <v>1317</v>
      </c>
      <c r="I1" s="4" t="s">
        <v>1633</v>
      </c>
      <c r="J1" s="4" t="s">
        <v>1634</v>
      </c>
      <c r="K1" s="4" t="s">
        <v>1635</v>
      </c>
      <c r="L1" s="4" t="s">
        <v>1360</v>
      </c>
      <c r="M1" s="4" t="s">
        <v>1044</v>
      </c>
      <c r="N1" s="4" t="s">
        <v>957</v>
      </c>
      <c r="O1" s="4" t="s">
        <v>1632</v>
      </c>
      <c r="P1" s="27" t="s">
        <v>1615</v>
      </c>
    </row>
    <row r="2" spans="1:22" ht="25.5">
      <c r="A2" s="82" t="s">
        <v>1485</v>
      </c>
      <c r="B2" s="70">
        <v>44621</v>
      </c>
      <c r="C2" s="50">
        <f aca="true" t="shared" si="0" ref="C2:C10">N2</f>
        <v>44609</v>
      </c>
      <c r="D2" s="54" t="s">
        <v>749</v>
      </c>
      <c r="E2" s="51" t="s">
        <v>352</v>
      </c>
      <c r="F2" s="54" t="s">
        <v>1015</v>
      </c>
      <c r="G2" s="54" t="s">
        <v>805</v>
      </c>
      <c r="H2" s="54" t="s">
        <v>325</v>
      </c>
      <c r="I2" s="52"/>
      <c r="J2" s="52"/>
      <c r="K2" s="52"/>
      <c r="L2" s="52"/>
      <c r="M2" s="60"/>
      <c r="N2" s="50">
        <v>44609</v>
      </c>
      <c r="O2" s="60"/>
      <c r="P2" s="59">
        <v>586</v>
      </c>
      <c r="Q2" s="48"/>
      <c r="R2" s="47">
        <f aca="true" t="shared" si="1" ref="R2:R11">MOD(VALUE(MID(A2,SEARCH(".",A2,1)+1,SEARCH(".",A2,SEARCH(".",A2,1)+1)-SEARCH(".",A2,1)-1)),2)</f>
        <v>0</v>
      </c>
      <c r="S2" s="47" t="str">
        <f aca="true" t="shared" si="2" ref="S2:S11">IF(VALUE(MID(A2,SEARCH(".",A2,SEARCH(".",A2,1)+1)+1,10))=0,LEFT(A2,SEARCH(".",A2,1))&amp;TRIM(TEXT(VALUE(MID(A2,SEARCH(".",A2,1)+1,SEARCH(".",A2,SEARCH(".",A2,1)+1)-SEARCH(".",A2,1)-1))+1,"###"))&amp;".0",LEFT(A2,SEARCH(".",A2,SEARCH(".",A2,1)+1))&amp;TRIM(TEXT(VALUE(MID(A2,SEARCH(".",A2,SEARCH(".",A2,1)+1)+1,10))+1,"###")))</f>
        <v>3.1.0</v>
      </c>
      <c r="T2" s="49">
        <f aca="true" t="shared" si="3" ref="T2:T11">IF(ISTEXT($B2),$B2,DATE(YEAR($B2),MONTH($B2)+1,1))</f>
        <v>44652</v>
      </c>
      <c r="U2" s="49">
        <f aca="true" t="shared" si="4" ref="U2:U11">IF(ISTEXT($B2),$B2,DATE(YEAR($B2),MONTH($B2),15))</f>
        <v>44635</v>
      </c>
      <c r="V2" s="63"/>
    </row>
    <row r="3" spans="1:22" ht="25.5">
      <c r="A3" s="82" t="s">
        <v>1485</v>
      </c>
      <c r="B3" s="70">
        <v>44621</v>
      </c>
      <c r="C3" s="50">
        <f t="shared" si="0"/>
        <v>44578</v>
      </c>
      <c r="D3" s="54" t="s">
        <v>749</v>
      </c>
      <c r="E3" s="51"/>
      <c r="F3" s="54" t="s">
        <v>755</v>
      </c>
      <c r="G3" s="54" t="s">
        <v>1017</v>
      </c>
      <c r="H3" s="54" t="s">
        <v>373</v>
      </c>
      <c r="I3" s="52"/>
      <c r="J3" s="52"/>
      <c r="K3" s="52"/>
      <c r="L3" s="52"/>
      <c r="M3" s="60"/>
      <c r="N3" s="50">
        <v>44578</v>
      </c>
      <c r="O3" s="60"/>
      <c r="P3" s="59">
        <v>585</v>
      </c>
      <c r="Q3" s="48"/>
      <c r="R3" s="47">
        <f t="shared" si="1"/>
        <v>0</v>
      </c>
      <c r="S3" s="47" t="str">
        <f t="shared" si="2"/>
        <v>3.1.0</v>
      </c>
      <c r="T3" s="49">
        <f t="shared" si="3"/>
        <v>44652</v>
      </c>
      <c r="U3" s="49">
        <f t="shared" si="4"/>
        <v>44635</v>
      </c>
      <c r="V3" s="63"/>
    </row>
    <row r="4" spans="1:22" ht="51">
      <c r="A4" s="82" t="s">
        <v>1485</v>
      </c>
      <c r="B4" s="70">
        <v>44621</v>
      </c>
      <c r="C4" s="50">
        <f t="shared" si="0"/>
        <v>44567</v>
      </c>
      <c r="D4" s="54" t="s">
        <v>749</v>
      </c>
      <c r="E4" s="51" t="s">
        <v>352</v>
      </c>
      <c r="F4" s="54" t="s">
        <v>755</v>
      </c>
      <c r="G4" s="54" t="s">
        <v>307</v>
      </c>
      <c r="H4" s="54" t="s">
        <v>308</v>
      </c>
      <c r="I4" s="52"/>
      <c r="J4" s="52"/>
      <c r="K4" s="52"/>
      <c r="L4" s="52"/>
      <c r="M4" s="60"/>
      <c r="N4" s="50">
        <v>44567</v>
      </c>
      <c r="O4" s="60"/>
      <c r="P4" s="59">
        <v>584</v>
      </c>
      <c r="Q4" s="48"/>
      <c r="R4" s="47">
        <f t="shared" si="1"/>
        <v>0</v>
      </c>
      <c r="S4" s="47" t="str">
        <f t="shared" si="2"/>
        <v>3.1.0</v>
      </c>
      <c r="T4" s="49">
        <f t="shared" si="3"/>
        <v>44652</v>
      </c>
      <c r="U4" s="49">
        <f t="shared" si="4"/>
        <v>44635</v>
      </c>
      <c r="V4" s="63"/>
    </row>
    <row r="5" spans="1:22" ht="38.25">
      <c r="A5" s="82" t="s">
        <v>1485</v>
      </c>
      <c r="B5" s="70">
        <v>44621</v>
      </c>
      <c r="C5" s="50">
        <f t="shared" si="0"/>
        <v>44566</v>
      </c>
      <c r="D5" s="54" t="s">
        <v>616</v>
      </c>
      <c r="E5" s="51"/>
      <c r="F5" s="54" t="s">
        <v>725</v>
      </c>
      <c r="G5" s="54" t="s">
        <v>488</v>
      </c>
      <c r="H5" s="54" t="s">
        <v>489</v>
      </c>
      <c r="I5" s="52"/>
      <c r="J5" s="52"/>
      <c r="K5" s="52"/>
      <c r="L5" s="52"/>
      <c r="M5" s="60"/>
      <c r="N5" s="50">
        <v>44566</v>
      </c>
      <c r="O5" s="60"/>
      <c r="P5" s="59">
        <v>583</v>
      </c>
      <c r="Q5" s="48"/>
      <c r="R5" s="47">
        <f t="shared" si="1"/>
        <v>0</v>
      </c>
      <c r="S5" s="47" t="str">
        <f t="shared" si="2"/>
        <v>3.1.0</v>
      </c>
      <c r="T5" s="49">
        <f t="shared" si="3"/>
        <v>44652</v>
      </c>
      <c r="U5" s="49">
        <f t="shared" si="4"/>
        <v>44635</v>
      </c>
      <c r="V5" s="63"/>
    </row>
    <row r="6" spans="1:22" ht="25.5">
      <c r="A6" s="82" t="s">
        <v>1485</v>
      </c>
      <c r="B6" s="70">
        <v>44621</v>
      </c>
      <c r="C6" s="50">
        <f t="shared" si="0"/>
        <v>44566</v>
      </c>
      <c r="D6" s="54" t="s">
        <v>616</v>
      </c>
      <c r="E6" s="51" t="s">
        <v>352</v>
      </c>
      <c r="F6" s="54" t="s">
        <v>238</v>
      </c>
      <c r="G6" s="54" t="s">
        <v>239</v>
      </c>
      <c r="H6" s="54" t="s">
        <v>487</v>
      </c>
      <c r="I6" s="52"/>
      <c r="J6" s="52"/>
      <c r="K6" s="52"/>
      <c r="L6" s="52"/>
      <c r="M6" s="60"/>
      <c r="N6" s="50">
        <v>44566</v>
      </c>
      <c r="O6" s="60"/>
      <c r="P6" s="59">
        <v>582</v>
      </c>
      <c r="Q6" s="48"/>
      <c r="R6" s="47">
        <f t="shared" si="1"/>
        <v>0</v>
      </c>
      <c r="S6" s="47" t="str">
        <f t="shared" si="2"/>
        <v>3.1.0</v>
      </c>
      <c r="T6" s="49">
        <f t="shared" si="3"/>
        <v>44652</v>
      </c>
      <c r="U6" s="49">
        <f t="shared" si="4"/>
        <v>44635</v>
      </c>
      <c r="V6" s="63"/>
    </row>
    <row r="7" spans="1:22" ht="25.5">
      <c r="A7" s="82" t="s">
        <v>1485</v>
      </c>
      <c r="B7" s="70">
        <v>44621</v>
      </c>
      <c r="C7" s="50">
        <f t="shared" si="0"/>
        <v>44504</v>
      </c>
      <c r="D7" s="54" t="s">
        <v>798</v>
      </c>
      <c r="E7" s="51" t="s">
        <v>352</v>
      </c>
      <c r="F7" s="54" t="s">
        <v>1020</v>
      </c>
      <c r="G7" s="54" t="s">
        <v>1368</v>
      </c>
      <c r="H7" s="54" t="s">
        <v>1369</v>
      </c>
      <c r="I7" s="52"/>
      <c r="J7" s="52"/>
      <c r="K7" s="52"/>
      <c r="L7" s="52"/>
      <c r="M7" s="60"/>
      <c r="N7" s="50">
        <v>44504</v>
      </c>
      <c r="O7" s="60"/>
      <c r="P7" s="59">
        <v>581</v>
      </c>
      <c r="Q7" s="48"/>
      <c r="R7" s="47">
        <f t="shared" si="1"/>
        <v>0</v>
      </c>
      <c r="S7" s="47" t="str">
        <f t="shared" si="2"/>
        <v>3.1.0</v>
      </c>
      <c r="T7" s="49">
        <f t="shared" si="3"/>
        <v>44652</v>
      </c>
      <c r="U7" s="49">
        <f t="shared" si="4"/>
        <v>44635</v>
      </c>
      <c r="V7" s="63"/>
    </row>
    <row r="8" spans="1:22" ht="51">
      <c r="A8" s="82" t="s">
        <v>1485</v>
      </c>
      <c r="B8" s="70">
        <v>44621</v>
      </c>
      <c r="C8" s="50">
        <f t="shared" si="0"/>
        <v>44504</v>
      </c>
      <c r="D8" s="54" t="s">
        <v>798</v>
      </c>
      <c r="E8" s="51" t="s">
        <v>1032</v>
      </c>
      <c r="F8" s="54" t="s">
        <v>1483</v>
      </c>
      <c r="G8" s="54" t="s">
        <v>1367</v>
      </c>
      <c r="H8" s="54" t="s">
        <v>1366</v>
      </c>
      <c r="I8" s="52"/>
      <c r="J8" s="52"/>
      <c r="K8" s="52"/>
      <c r="L8" s="52"/>
      <c r="M8" s="60"/>
      <c r="N8" s="50">
        <v>44504</v>
      </c>
      <c r="O8" s="60"/>
      <c r="P8" s="59">
        <v>580</v>
      </c>
      <c r="Q8" s="48"/>
      <c r="R8" s="47">
        <f t="shared" si="1"/>
        <v>0</v>
      </c>
      <c r="S8" s="47" t="str">
        <f t="shared" si="2"/>
        <v>3.1.0</v>
      </c>
      <c r="T8" s="49">
        <f t="shared" si="3"/>
        <v>44652</v>
      </c>
      <c r="U8" s="49">
        <f t="shared" si="4"/>
        <v>44635</v>
      </c>
      <c r="V8" s="63"/>
    </row>
    <row r="9" spans="1:22" ht="51">
      <c r="A9" s="82" t="s">
        <v>1485</v>
      </c>
      <c r="B9" s="70">
        <v>44621</v>
      </c>
      <c r="C9" s="50">
        <f t="shared" si="0"/>
        <v>44504</v>
      </c>
      <c r="D9" s="54" t="s">
        <v>616</v>
      </c>
      <c r="E9" s="51" t="s">
        <v>352</v>
      </c>
      <c r="F9" s="54" t="s">
        <v>1620</v>
      </c>
      <c r="G9" s="54" t="s">
        <v>1365</v>
      </c>
      <c r="H9" s="54" t="s">
        <v>1364</v>
      </c>
      <c r="I9" s="52"/>
      <c r="J9" s="52"/>
      <c r="K9" s="52"/>
      <c r="L9" s="52"/>
      <c r="M9" s="60"/>
      <c r="N9" s="50">
        <v>44504</v>
      </c>
      <c r="O9" s="60"/>
      <c r="P9" s="59">
        <v>579</v>
      </c>
      <c r="Q9" s="48"/>
      <c r="R9" s="47">
        <f t="shared" si="1"/>
        <v>0</v>
      </c>
      <c r="S9" s="47" t="str">
        <f t="shared" si="2"/>
        <v>3.1.0</v>
      </c>
      <c r="T9" s="49">
        <f t="shared" si="3"/>
        <v>44652</v>
      </c>
      <c r="U9" s="49">
        <f t="shared" si="4"/>
        <v>44635</v>
      </c>
      <c r="V9" s="63"/>
    </row>
    <row r="10" spans="1:22" ht="191.25">
      <c r="A10" s="82" t="s">
        <v>1485</v>
      </c>
      <c r="B10" s="70">
        <v>44621</v>
      </c>
      <c r="C10" s="50">
        <f t="shared" si="0"/>
        <v>44398</v>
      </c>
      <c r="D10" s="54" t="s">
        <v>798</v>
      </c>
      <c r="E10" s="51" t="s">
        <v>134</v>
      </c>
      <c r="F10" s="54" t="s">
        <v>135</v>
      </c>
      <c r="G10" s="54" t="s">
        <v>730</v>
      </c>
      <c r="H10" s="54" t="s">
        <v>729</v>
      </c>
      <c r="I10" s="52"/>
      <c r="J10" s="52"/>
      <c r="K10" s="52"/>
      <c r="L10" s="52"/>
      <c r="M10" s="60"/>
      <c r="N10" s="50">
        <v>44398</v>
      </c>
      <c r="O10" s="60"/>
      <c r="P10" s="59">
        <v>577</v>
      </c>
      <c r="Q10" s="48"/>
      <c r="R10" s="47">
        <f t="shared" si="1"/>
        <v>0</v>
      </c>
      <c r="S10" s="47" t="str">
        <f t="shared" si="2"/>
        <v>3.1.0</v>
      </c>
      <c r="T10" s="49">
        <f t="shared" si="3"/>
        <v>44652</v>
      </c>
      <c r="U10" s="49">
        <f t="shared" si="4"/>
        <v>44635</v>
      </c>
      <c r="V10" s="63"/>
    </row>
    <row r="11" spans="1:22" ht="409.5">
      <c r="A11" s="82" t="s">
        <v>1485</v>
      </c>
      <c r="B11" s="70">
        <v>44621</v>
      </c>
      <c r="C11" s="50">
        <v>44454</v>
      </c>
      <c r="D11" s="54" t="s">
        <v>798</v>
      </c>
      <c r="E11" s="51" t="s">
        <v>134</v>
      </c>
      <c r="F11" s="54" t="s">
        <v>1020</v>
      </c>
      <c r="G11" s="54" t="s">
        <v>1115</v>
      </c>
      <c r="H11" s="54" t="s">
        <v>109</v>
      </c>
      <c r="I11" s="52"/>
      <c r="J11" s="52"/>
      <c r="K11" s="52"/>
      <c r="L11" s="52"/>
      <c r="M11" s="60"/>
      <c r="N11" s="50">
        <v>44411</v>
      </c>
      <c r="O11" s="60"/>
      <c r="P11" s="59">
        <v>578</v>
      </c>
      <c r="Q11" s="48"/>
      <c r="R11" s="47">
        <f t="shared" si="1"/>
        <v>0</v>
      </c>
      <c r="S11" s="47" t="str">
        <f t="shared" si="2"/>
        <v>3.1.0</v>
      </c>
      <c r="T11" s="49">
        <f t="shared" si="3"/>
        <v>44652</v>
      </c>
      <c r="U11" s="49">
        <f t="shared" si="4"/>
        <v>44635</v>
      </c>
      <c r="V11" s="63"/>
    </row>
    <row r="12" spans="1:22" ht="51">
      <c r="A12" s="82" t="s">
        <v>197</v>
      </c>
      <c r="B12" s="64">
        <v>44228</v>
      </c>
      <c r="C12" s="50">
        <v>44221</v>
      </c>
      <c r="D12" s="54" t="s">
        <v>749</v>
      </c>
      <c r="E12" s="51" t="s">
        <v>1036</v>
      </c>
      <c r="F12" s="54" t="s">
        <v>1106</v>
      </c>
      <c r="G12" s="54" t="s">
        <v>466</v>
      </c>
      <c r="H12" s="54" t="s">
        <v>467</v>
      </c>
      <c r="I12" s="52"/>
      <c r="J12" s="52"/>
      <c r="K12" s="52"/>
      <c r="L12" s="52"/>
      <c r="M12" s="60"/>
      <c r="N12" s="50">
        <v>44223</v>
      </c>
      <c r="O12" s="60"/>
      <c r="P12" s="59">
        <v>570</v>
      </c>
      <c r="Q12" s="48"/>
      <c r="R12" s="47">
        <f aca="true" t="shared" si="5" ref="R12:R43">MOD(VALUE(MID(A12,SEARCH(".",A12,1)+1,SEARCH(".",A12,SEARCH(".",A12,1)+1)-SEARCH(".",A12,1)-1)),2)</f>
        <v>1</v>
      </c>
      <c r="S12" s="47" t="str">
        <f aca="true" t="shared" si="6" ref="S12:S43">IF(VALUE(MID(A12,SEARCH(".",A12,SEARCH(".",A12,1)+1)+1,10))=0,LEFT(A12,SEARCH(".",A12,1))&amp;TRIM(TEXT(VALUE(MID(A12,SEARCH(".",A12,1)+1,SEARCH(".",A12,SEARCH(".",A12,1)+1)-SEARCH(".",A12,1)-1))+1,"###"))&amp;".0",LEFT(A12,SEARCH(".",A12,SEARCH(".",A12,1)+1))&amp;TRIM(TEXT(VALUE(MID(A12,SEARCH(".",A12,SEARCH(".",A12,1)+1)+1,10))+1,"###")))</f>
        <v>2.32.0</v>
      </c>
      <c r="T12" s="49">
        <f aca="true" t="shared" si="7" ref="T12:T43">IF(ISTEXT($B12),$B12,DATE(YEAR($B12),MONTH($B12)+1,1))</f>
        <v>44256</v>
      </c>
      <c r="U12" s="49">
        <f aca="true" t="shared" si="8" ref="U12:U43">IF(ISTEXT($B12),$B12,DATE(YEAR($B12),MONTH($B12),15))</f>
        <v>44242</v>
      </c>
      <c r="V12" s="63"/>
    </row>
    <row r="13" spans="1:22" ht="63.75">
      <c r="A13" s="82" t="s">
        <v>597</v>
      </c>
      <c r="B13" s="49">
        <v>44409</v>
      </c>
      <c r="C13" s="50">
        <v>44374</v>
      </c>
      <c r="D13" s="54" t="s">
        <v>798</v>
      </c>
      <c r="E13" s="51" t="s">
        <v>352</v>
      </c>
      <c r="F13" s="54" t="s">
        <v>181</v>
      </c>
      <c r="G13" s="54" t="s">
        <v>182</v>
      </c>
      <c r="H13" s="54" t="s">
        <v>183</v>
      </c>
      <c r="I13" s="52"/>
      <c r="J13" s="52"/>
      <c r="K13" s="52"/>
      <c r="L13" s="52"/>
      <c r="M13" s="60"/>
      <c r="N13" s="50">
        <v>44378</v>
      </c>
      <c r="O13" s="60"/>
      <c r="P13" s="59">
        <v>576</v>
      </c>
      <c r="Q13" s="48"/>
      <c r="R13" s="47">
        <f>MOD(VALUE(MID(A13,SEARCH(".",A13,1)+1,SEARCH(".",A13,SEARCH(".",A13,1)+1)-SEARCH(".",A13,1)-1)),2)</f>
        <v>1</v>
      </c>
      <c r="S13" s="47" t="str">
        <f>IF(VALUE(MID(A13,SEARCH(".",A13,SEARCH(".",A13,1)+1)+1,10))=0,LEFT(A13,SEARCH(".",A13,1))&amp;TRIM(TEXT(VALUE(MID(A13,SEARCH(".",A13,1)+1,SEARCH(".",A13,SEARCH(".",A13,1)+1)-SEARCH(".",A13,1)-1))+1,"###"))&amp;".0",LEFT(A13,SEARCH(".",A13,SEARCH(".",A13,1)+1))&amp;TRIM(TEXT(VALUE(MID(A13,SEARCH(".",A13,SEARCH(".",A13,1)+1)+1,10))+1,"###")))</f>
        <v>2.31.2</v>
      </c>
      <c r="T13" s="49">
        <f>IF(ISTEXT($B13),$B13,DATE(YEAR($B13),MONTH($B13)+1,1))</f>
        <v>44440</v>
      </c>
      <c r="U13" s="49">
        <f>IF(ISTEXT($B13),$B13,DATE(YEAR($B13),MONTH($B13),15))</f>
        <v>44423</v>
      </c>
      <c r="V13" s="63"/>
    </row>
    <row r="14" spans="1:22" ht="38.25">
      <c r="A14" s="82" t="s">
        <v>597</v>
      </c>
      <c r="B14" s="49">
        <v>44409</v>
      </c>
      <c r="C14" s="50">
        <v>44240</v>
      </c>
      <c r="D14" s="54" t="s">
        <v>798</v>
      </c>
      <c r="E14" s="51" t="s">
        <v>352</v>
      </c>
      <c r="F14" s="54" t="s">
        <v>180</v>
      </c>
      <c r="G14" s="54" t="s">
        <v>1080</v>
      </c>
      <c r="H14" s="54" t="s">
        <v>1081</v>
      </c>
      <c r="I14" s="52"/>
      <c r="J14" s="52"/>
      <c r="K14" s="52"/>
      <c r="L14" s="52"/>
      <c r="M14" s="60"/>
      <c r="N14" s="50">
        <v>44378</v>
      </c>
      <c r="O14" s="60"/>
      <c r="P14" s="59">
        <v>575</v>
      </c>
      <c r="Q14" s="48"/>
      <c r="R14" s="47">
        <f>MOD(VALUE(MID(A14,SEARCH(".",A14,1)+1,SEARCH(".",A14,SEARCH(".",A14,1)+1)-SEARCH(".",A14,1)-1)),2)</f>
        <v>1</v>
      </c>
      <c r="S14" s="47" t="str">
        <f>IF(VALUE(MID(A14,SEARCH(".",A14,SEARCH(".",A14,1)+1)+1,10))=0,LEFT(A14,SEARCH(".",A14,1))&amp;TRIM(TEXT(VALUE(MID(A14,SEARCH(".",A14,1)+1,SEARCH(".",A14,SEARCH(".",A14,1)+1)-SEARCH(".",A14,1)-1))+1,"###"))&amp;".0",LEFT(A14,SEARCH(".",A14,SEARCH(".",A14,1)+1))&amp;TRIM(TEXT(VALUE(MID(A14,SEARCH(".",A14,SEARCH(".",A14,1)+1)+1,10))+1,"###")))</f>
        <v>2.31.2</v>
      </c>
      <c r="T14" s="49">
        <f>IF(ISTEXT($B14),$B14,DATE(YEAR($B14),MONTH($B14)+1,1))</f>
        <v>44440</v>
      </c>
      <c r="U14" s="49">
        <f>IF(ISTEXT($B14),$B14,DATE(YEAR($B14),MONTH($B14),15))</f>
        <v>44423</v>
      </c>
      <c r="V14" s="63"/>
    </row>
    <row r="15" spans="1:22" ht="25.5">
      <c r="A15" s="82" t="s">
        <v>597</v>
      </c>
      <c r="B15" s="49">
        <v>44409</v>
      </c>
      <c r="C15" s="50">
        <v>44341</v>
      </c>
      <c r="D15" s="54" t="s">
        <v>616</v>
      </c>
      <c r="E15" s="51" t="s">
        <v>352</v>
      </c>
      <c r="F15" s="54" t="s">
        <v>1503</v>
      </c>
      <c r="G15" s="54" t="s">
        <v>178</v>
      </c>
      <c r="H15" s="54" t="s">
        <v>179</v>
      </c>
      <c r="I15" s="52"/>
      <c r="J15" s="52"/>
      <c r="K15" s="52"/>
      <c r="L15" s="52"/>
      <c r="M15" s="60"/>
      <c r="N15" s="50">
        <v>44378</v>
      </c>
      <c r="O15" s="60"/>
      <c r="P15" s="59">
        <v>574</v>
      </c>
      <c r="Q15" s="48"/>
      <c r="R15" s="47">
        <f>MOD(VALUE(MID(A15,SEARCH(".",A15,1)+1,SEARCH(".",A15,SEARCH(".",A15,1)+1)-SEARCH(".",A15,1)-1)),2)</f>
        <v>1</v>
      </c>
      <c r="S15" s="47" t="str">
        <f>IF(VALUE(MID(A15,SEARCH(".",A15,SEARCH(".",A15,1)+1)+1,10))=0,LEFT(A15,SEARCH(".",A15,1))&amp;TRIM(TEXT(VALUE(MID(A15,SEARCH(".",A15,1)+1,SEARCH(".",A15,SEARCH(".",A15,1)+1)-SEARCH(".",A15,1)-1))+1,"###"))&amp;".0",LEFT(A15,SEARCH(".",A15,SEARCH(".",A15,1)+1))&amp;TRIM(TEXT(VALUE(MID(A15,SEARCH(".",A15,SEARCH(".",A15,1)+1)+1,10))+1,"###")))</f>
        <v>2.31.2</v>
      </c>
      <c r="T15" s="49">
        <f>IF(ISTEXT($B15),$B15,DATE(YEAR($B15),MONTH($B15)+1,1))</f>
        <v>44440</v>
      </c>
      <c r="U15" s="49">
        <f>IF(ISTEXT($B15),$B15,DATE(YEAR($B15),MONTH($B15),15))</f>
        <v>44423</v>
      </c>
      <c r="V15" s="63"/>
    </row>
    <row r="16" spans="1:22" ht="51">
      <c r="A16" s="82" t="s">
        <v>597</v>
      </c>
      <c r="B16" s="49">
        <v>44409</v>
      </c>
      <c r="C16" s="50">
        <v>44292</v>
      </c>
      <c r="D16" s="54" t="s">
        <v>798</v>
      </c>
      <c r="E16" s="51"/>
      <c r="F16" s="54" t="s">
        <v>598</v>
      </c>
      <c r="G16" s="54" t="s">
        <v>599</v>
      </c>
      <c r="H16" s="54" t="s">
        <v>1079</v>
      </c>
      <c r="I16" s="52"/>
      <c r="J16" s="52"/>
      <c r="K16" s="52"/>
      <c r="L16" s="52"/>
      <c r="M16" s="60"/>
      <c r="N16" s="50">
        <v>44292</v>
      </c>
      <c r="O16" s="60"/>
      <c r="P16" s="59">
        <v>573</v>
      </c>
      <c r="Q16" s="48"/>
      <c r="R16" s="47">
        <f>MOD(VALUE(MID(A16,SEARCH(".",A16,1)+1,SEARCH(".",A16,SEARCH(".",A16,1)+1)-SEARCH(".",A16,1)-1)),2)</f>
        <v>1</v>
      </c>
      <c r="S16" s="47" t="str">
        <f>IF(VALUE(MID(A16,SEARCH(".",A16,SEARCH(".",A16,1)+1)+1,10))=0,LEFT(A16,SEARCH(".",A16,1))&amp;TRIM(TEXT(VALUE(MID(A16,SEARCH(".",A16,1)+1,SEARCH(".",A16,SEARCH(".",A16,1)+1)-SEARCH(".",A16,1)-1))+1,"###"))&amp;".0",LEFT(A16,SEARCH(".",A16,SEARCH(".",A16,1)+1))&amp;TRIM(TEXT(VALUE(MID(A16,SEARCH(".",A16,SEARCH(".",A16,1)+1)+1,10))+1,"###")))</f>
        <v>2.31.2</v>
      </c>
      <c r="T16" s="49">
        <f>IF(ISTEXT($B16),$B16,DATE(YEAR($B16),MONTH($B16)+1,1))</f>
        <v>44440</v>
      </c>
      <c r="U16" s="49">
        <f>IF(ISTEXT($B16),$B16,DATE(YEAR($B16),MONTH($B16),15))</f>
        <v>44423</v>
      </c>
      <c r="V16" s="63"/>
    </row>
    <row r="17" spans="1:22" ht="25.5">
      <c r="A17" s="82" t="s">
        <v>197</v>
      </c>
      <c r="B17" s="64">
        <v>44228</v>
      </c>
      <c r="C17" s="50">
        <v>44214</v>
      </c>
      <c r="D17" s="54" t="s">
        <v>749</v>
      </c>
      <c r="E17" s="51" t="s">
        <v>1036</v>
      </c>
      <c r="F17" s="54" t="s">
        <v>971</v>
      </c>
      <c r="G17" s="54" t="s">
        <v>470</v>
      </c>
      <c r="H17" s="54" t="s">
        <v>471</v>
      </c>
      <c r="I17" s="52"/>
      <c r="J17" s="52"/>
      <c r="K17" s="52"/>
      <c r="L17" s="52"/>
      <c r="M17" s="60"/>
      <c r="N17" s="50">
        <v>44223</v>
      </c>
      <c r="O17" s="60"/>
      <c r="P17" s="59">
        <v>572</v>
      </c>
      <c r="Q17" s="48"/>
      <c r="R17" s="47">
        <f t="shared" si="5"/>
        <v>1</v>
      </c>
      <c r="S17" s="47" t="str">
        <f t="shared" si="6"/>
        <v>2.32.0</v>
      </c>
      <c r="T17" s="49">
        <f t="shared" si="7"/>
        <v>44256</v>
      </c>
      <c r="U17" s="49">
        <f t="shared" si="8"/>
        <v>44242</v>
      </c>
      <c r="V17" s="63"/>
    </row>
    <row r="18" spans="1:22" ht="25.5">
      <c r="A18" s="82" t="s">
        <v>197</v>
      </c>
      <c r="B18" s="64">
        <v>44228</v>
      </c>
      <c r="C18" s="50">
        <v>44212</v>
      </c>
      <c r="D18" s="54" t="s">
        <v>749</v>
      </c>
      <c r="E18" s="51" t="s">
        <v>1036</v>
      </c>
      <c r="F18" s="54" t="s">
        <v>1620</v>
      </c>
      <c r="G18" s="54" t="s">
        <v>468</v>
      </c>
      <c r="H18" s="54" t="s">
        <v>469</v>
      </c>
      <c r="I18" s="52"/>
      <c r="J18" s="52"/>
      <c r="K18" s="52"/>
      <c r="L18" s="52"/>
      <c r="M18" s="60"/>
      <c r="N18" s="50">
        <v>44223</v>
      </c>
      <c r="O18" s="60"/>
      <c r="P18" s="59">
        <v>571</v>
      </c>
      <c r="Q18" s="48"/>
      <c r="R18" s="47">
        <f t="shared" si="5"/>
        <v>1</v>
      </c>
      <c r="S18" s="47" t="str">
        <f t="shared" si="6"/>
        <v>2.32.0</v>
      </c>
      <c r="T18" s="49">
        <f t="shared" si="7"/>
        <v>44256</v>
      </c>
      <c r="U18" s="49">
        <f t="shared" si="8"/>
        <v>44242</v>
      </c>
      <c r="V18" s="63"/>
    </row>
    <row r="19" spans="1:22" ht="38.25">
      <c r="A19" s="82" t="s">
        <v>197</v>
      </c>
      <c r="B19" s="64">
        <v>44228</v>
      </c>
      <c r="C19" s="50">
        <v>44194</v>
      </c>
      <c r="D19" s="54" t="s">
        <v>616</v>
      </c>
      <c r="E19" s="51" t="s">
        <v>1032</v>
      </c>
      <c r="F19" s="54" t="s">
        <v>697</v>
      </c>
      <c r="G19" s="54" t="s">
        <v>1238</v>
      </c>
      <c r="H19" s="54" t="s">
        <v>1239</v>
      </c>
      <c r="I19" s="52"/>
      <c r="J19" s="52"/>
      <c r="K19" s="52"/>
      <c r="L19" s="52"/>
      <c r="M19" s="60"/>
      <c r="N19" s="50">
        <v>44194</v>
      </c>
      <c r="O19" s="60"/>
      <c r="P19" s="59">
        <v>569</v>
      </c>
      <c r="Q19" s="48"/>
      <c r="R19" s="47">
        <f t="shared" si="5"/>
        <v>1</v>
      </c>
      <c r="S19" s="47" t="str">
        <f t="shared" si="6"/>
        <v>2.32.0</v>
      </c>
      <c r="T19" s="49">
        <f t="shared" si="7"/>
        <v>44256</v>
      </c>
      <c r="U19" s="49">
        <f t="shared" si="8"/>
        <v>44242</v>
      </c>
      <c r="V19" s="63"/>
    </row>
    <row r="20" spans="1:22" ht="25.5">
      <c r="A20" s="82" t="s">
        <v>197</v>
      </c>
      <c r="B20" s="64">
        <v>44228</v>
      </c>
      <c r="C20" s="50">
        <v>44189</v>
      </c>
      <c r="D20" s="54" t="s">
        <v>798</v>
      </c>
      <c r="E20" s="51" t="s">
        <v>352</v>
      </c>
      <c r="F20" s="54" t="s">
        <v>1235</v>
      </c>
      <c r="G20" s="54" t="s">
        <v>1236</v>
      </c>
      <c r="H20" s="54" t="s">
        <v>1237</v>
      </c>
      <c r="I20" s="52"/>
      <c r="J20" s="52"/>
      <c r="K20" s="52"/>
      <c r="L20" s="52"/>
      <c r="M20" s="60"/>
      <c r="N20" s="50">
        <v>44161</v>
      </c>
      <c r="O20" s="60"/>
      <c r="P20" s="59">
        <v>568</v>
      </c>
      <c r="Q20" s="48"/>
      <c r="R20" s="47">
        <f t="shared" si="5"/>
        <v>1</v>
      </c>
      <c r="S20" s="47" t="str">
        <f t="shared" si="6"/>
        <v>2.32.0</v>
      </c>
      <c r="T20" s="49">
        <f t="shared" si="7"/>
        <v>44256</v>
      </c>
      <c r="U20" s="49">
        <f t="shared" si="8"/>
        <v>44242</v>
      </c>
      <c r="V20" s="63"/>
    </row>
    <row r="21" spans="1:22" ht="38.25">
      <c r="A21" s="82" t="s">
        <v>197</v>
      </c>
      <c r="B21" s="64">
        <v>44228</v>
      </c>
      <c r="C21" s="50">
        <v>44158</v>
      </c>
      <c r="D21" s="54" t="s">
        <v>616</v>
      </c>
      <c r="E21" s="51" t="s">
        <v>352</v>
      </c>
      <c r="F21" s="54" t="s">
        <v>697</v>
      </c>
      <c r="G21" s="54" t="s">
        <v>252</v>
      </c>
      <c r="H21" s="54" t="s">
        <v>253</v>
      </c>
      <c r="I21" s="52"/>
      <c r="J21" s="52"/>
      <c r="K21" s="52"/>
      <c r="L21" s="52"/>
      <c r="M21" s="60"/>
      <c r="N21" s="50">
        <v>44161</v>
      </c>
      <c r="O21" s="60"/>
      <c r="P21" s="59">
        <v>567</v>
      </c>
      <c r="Q21" s="48"/>
      <c r="R21" s="47">
        <f t="shared" si="5"/>
        <v>1</v>
      </c>
      <c r="S21" s="47" t="str">
        <f t="shared" si="6"/>
        <v>2.32.0</v>
      </c>
      <c r="T21" s="49">
        <f t="shared" si="7"/>
        <v>44256</v>
      </c>
      <c r="U21" s="49">
        <f t="shared" si="8"/>
        <v>44242</v>
      </c>
      <c r="V21" s="63"/>
    </row>
    <row r="22" spans="1:22" ht="25.5">
      <c r="A22" s="82" t="s">
        <v>197</v>
      </c>
      <c r="B22" s="64">
        <v>44228</v>
      </c>
      <c r="C22" s="50">
        <v>44148</v>
      </c>
      <c r="D22" s="54" t="s">
        <v>798</v>
      </c>
      <c r="E22" s="51" t="s">
        <v>1032</v>
      </c>
      <c r="F22" s="54" t="s">
        <v>156</v>
      </c>
      <c r="G22" s="54" t="s">
        <v>157</v>
      </c>
      <c r="H22" s="54" t="s">
        <v>158</v>
      </c>
      <c r="I22" s="52"/>
      <c r="J22" s="52"/>
      <c r="K22" s="52"/>
      <c r="L22" s="52"/>
      <c r="M22" s="60"/>
      <c r="N22" s="50">
        <v>44148</v>
      </c>
      <c r="O22" s="60"/>
      <c r="P22" s="59">
        <v>566</v>
      </c>
      <c r="Q22" s="48"/>
      <c r="R22" s="47">
        <f t="shared" si="5"/>
        <v>1</v>
      </c>
      <c r="S22" s="47" t="str">
        <f t="shared" si="6"/>
        <v>2.32.0</v>
      </c>
      <c r="T22" s="49">
        <f t="shared" si="7"/>
        <v>44256</v>
      </c>
      <c r="U22" s="49">
        <f t="shared" si="8"/>
        <v>44242</v>
      </c>
      <c r="V22" s="63"/>
    </row>
    <row r="23" spans="1:22" ht="25.5">
      <c r="A23" s="82" t="s">
        <v>197</v>
      </c>
      <c r="B23" s="64">
        <v>44228</v>
      </c>
      <c r="C23" s="50">
        <v>44136</v>
      </c>
      <c r="D23" s="54" t="s">
        <v>749</v>
      </c>
      <c r="E23" s="51" t="s">
        <v>1032</v>
      </c>
      <c r="F23" s="54" t="s">
        <v>1509</v>
      </c>
      <c r="G23" s="54" t="s">
        <v>154</v>
      </c>
      <c r="H23" s="54" t="s">
        <v>155</v>
      </c>
      <c r="I23" s="52"/>
      <c r="J23" s="52"/>
      <c r="K23" s="52"/>
      <c r="L23" s="52"/>
      <c r="M23" s="60"/>
      <c r="N23" s="50">
        <v>44148</v>
      </c>
      <c r="O23" s="60"/>
      <c r="P23" s="59">
        <v>565</v>
      </c>
      <c r="Q23" s="48"/>
      <c r="R23" s="47">
        <f t="shared" si="5"/>
        <v>1</v>
      </c>
      <c r="S23" s="47" t="str">
        <f t="shared" si="6"/>
        <v>2.32.0</v>
      </c>
      <c r="T23" s="49">
        <f t="shared" si="7"/>
        <v>44256</v>
      </c>
      <c r="U23" s="49">
        <f t="shared" si="8"/>
        <v>44242</v>
      </c>
      <c r="V23" s="63"/>
    </row>
    <row r="24" spans="1:22" ht="76.5">
      <c r="A24" s="82" t="s">
        <v>197</v>
      </c>
      <c r="B24" s="64">
        <v>44228</v>
      </c>
      <c r="C24" s="50">
        <v>44077</v>
      </c>
      <c r="D24" s="54" t="s">
        <v>1273</v>
      </c>
      <c r="E24" s="51" t="s">
        <v>1036</v>
      </c>
      <c r="F24" s="54" t="s">
        <v>811</v>
      </c>
      <c r="G24" s="54" t="s">
        <v>124</v>
      </c>
      <c r="H24" s="54" t="s">
        <v>125</v>
      </c>
      <c r="I24" s="52"/>
      <c r="J24" s="52"/>
      <c r="K24" s="52"/>
      <c r="L24" s="52"/>
      <c r="M24" s="60"/>
      <c r="N24" s="50">
        <v>44077</v>
      </c>
      <c r="O24" s="60"/>
      <c r="P24" s="59">
        <v>564</v>
      </c>
      <c r="Q24" s="48"/>
      <c r="R24" s="47">
        <f t="shared" si="5"/>
        <v>1</v>
      </c>
      <c r="S24" s="47" t="str">
        <f t="shared" si="6"/>
        <v>2.32.0</v>
      </c>
      <c r="T24" s="49">
        <f t="shared" si="7"/>
        <v>44256</v>
      </c>
      <c r="U24" s="49">
        <f t="shared" si="8"/>
        <v>44242</v>
      </c>
      <c r="V24" s="63"/>
    </row>
    <row r="25" spans="1:22" ht="25.5">
      <c r="A25" s="82" t="s">
        <v>197</v>
      </c>
      <c r="B25" s="64">
        <v>44228</v>
      </c>
      <c r="C25" s="50">
        <v>44076</v>
      </c>
      <c r="D25" s="54" t="s">
        <v>749</v>
      </c>
      <c r="E25" s="51" t="s">
        <v>352</v>
      </c>
      <c r="F25" s="54" t="s">
        <v>167</v>
      </c>
      <c r="G25" s="54" t="s">
        <v>126</v>
      </c>
      <c r="H25" s="54" t="s">
        <v>127</v>
      </c>
      <c r="I25" s="52"/>
      <c r="J25" s="52"/>
      <c r="K25" s="52"/>
      <c r="L25" s="52"/>
      <c r="M25" s="60"/>
      <c r="N25" s="50">
        <v>44075</v>
      </c>
      <c r="O25" s="60"/>
      <c r="P25" s="59">
        <v>563</v>
      </c>
      <c r="Q25" s="48"/>
      <c r="R25" s="47">
        <f t="shared" si="5"/>
        <v>1</v>
      </c>
      <c r="S25" s="47" t="str">
        <f t="shared" si="6"/>
        <v>2.32.0</v>
      </c>
      <c r="T25" s="49">
        <f t="shared" si="7"/>
        <v>44256</v>
      </c>
      <c r="U25" s="49">
        <f t="shared" si="8"/>
        <v>44242</v>
      </c>
      <c r="V25" s="63"/>
    </row>
    <row r="26" spans="1:22" ht="63.75">
      <c r="A26" s="82" t="s">
        <v>197</v>
      </c>
      <c r="B26" s="64">
        <v>44228</v>
      </c>
      <c r="C26" s="50">
        <v>44050</v>
      </c>
      <c r="D26" s="54" t="s">
        <v>749</v>
      </c>
      <c r="E26" s="51" t="s">
        <v>352</v>
      </c>
      <c r="F26" s="54" t="s">
        <v>1106</v>
      </c>
      <c r="G26" s="54" t="s">
        <v>1458</v>
      </c>
      <c r="H26" s="54" t="s">
        <v>1459</v>
      </c>
      <c r="I26" s="52"/>
      <c r="J26" s="52"/>
      <c r="K26" s="52"/>
      <c r="L26" s="52"/>
      <c r="M26" s="60"/>
      <c r="N26" s="50">
        <v>44050</v>
      </c>
      <c r="O26" s="60"/>
      <c r="P26" s="59">
        <v>562</v>
      </c>
      <c r="Q26" s="48"/>
      <c r="R26" s="47">
        <f t="shared" si="5"/>
        <v>1</v>
      </c>
      <c r="S26" s="47" t="str">
        <f t="shared" si="6"/>
        <v>2.32.0</v>
      </c>
      <c r="T26" s="49">
        <f t="shared" si="7"/>
        <v>44256</v>
      </c>
      <c r="U26" s="49">
        <f t="shared" si="8"/>
        <v>44242</v>
      </c>
      <c r="V26" s="63"/>
    </row>
    <row r="27" spans="1:22" ht="25.5">
      <c r="A27" s="82" t="s">
        <v>197</v>
      </c>
      <c r="B27" s="64">
        <v>44228</v>
      </c>
      <c r="C27" s="50">
        <v>44049</v>
      </c>
      <c r="D27" s="54" t="s">
        <v>749</v>
      </c>
      <c r="E27" s="51"/>
      <c r="F27" s="54" t="s">
        <v>1483</v>
      </c>
      <c r="G27" s="54" t="s">
        <v>1445</v>
      </c>
      <c r="H27" s="54" t="s">
        <v>1444</v>
      </c>
      <c r="I27" s="52"/>
      <c r="J27" s="52"/>
      <c r="K27" s="52"/>
      <c r="L27" s="52"/>
      <c r="M27" s="60"/>
      <c r="N27" s="50">
        <v>44050</v>
      </c>
      <c r="O27" s="60"/>
      <c r="P27" s="59">
        <v>556</v>
      </c>
      <c r="Q27" s="48"/>
      <c r="R27" s="47">
        <f t="shared" si="5"/>
        <v>1</v>
      </c>
      <c r="S27" s="47" t="str">
        <f t="shared" si="6"/>
        <v>2.32.0</v>
      </c>
      <c r="T27" s="49">
        <f t="shared" si="7"/>
        <v>44256</v>
      </c>
      <c r="U27" s="49">
        <f t="shared" si="8"/>
        <v>44242</v>
      </c>
      <c r="V27" s="63"/>
    </row>
    <row r="28" spans="1:22" ht="63.75">
      <c r="A28" s="82" t="s">
        <v>197</v>
      </c>
      <c r="B28" s="64">
        <v>44228</v>
      </c>
      <c r="C28" s="50">
        <v>44039</v>
      </c>
      <c r="D28" s="54" t="s">
        <v>798</v>
      </c>
      <c r="E28" s="51" t="s">
        <v>352</v>
      </c>
      <c r="F28" s="54" t="s">
        <v>1455</v>
      </c>
      <c r="G28" s="54" t="s">
        <v>1453</v>
      </c>
      <c r="H28" s="54" t="s">
        <v>1454</v>
      </c>
      <c r="I28" s="52"/>
      <c r="J28" s="52"/>
      <c r="K28" s="52"/>
      <c r="L28" s="52"/>
      <c r="M28" s="60"/>
      <c r="N28" s="50">
        <v>44050</v>
      </c>
      <c r="O28" s="60"/>
      <c r="P28" s="59">
        <v>560</v>
      </c>
      <c r="Q28" s="48"/>
      <c r="R28" s="47">
        <f t="shared" si="5"/>
        <v>1</v>
      </c>
      <c r="S28" s="47" t="str">
        <f t="shared" si="6"/>
        <v>2.32.0</v>
      </c>
      <c r="T28" s="49">
        <f t="shared" si="7"/>
        <v>44256</v>
      </c>
      <c r="U28" s="49">
        <f t="shared" si="8"/>
        <v>44242</v>
      </c>
      <c r="V28" s="63"/>
    </row>
    <row r="29" spans="1:22" ht="51">
      <c r="A29" s="82" t="s">
        <v>197</v>
      </c>
      <c r="B29" s="64">
        <v>44228</v>
      </c>
      <c r="C29" s="50">
        <v>44032</v>
      </c>
      <c r="D29" s="54" t="s">
        <v>1054</v>
      </c>
      <c r="E29" s="51" t="s">
        <v>352</v>
      </c>
      <c r="F29" s="54" t="s">
        <v>1452</v>
      </c>
      <c r="G29" s="54" t="s">
        <v>914</v>
      </c>
      <c r="H29" s="54" t="s">
        <v>915</v>
      </c>
      <c r="I29" s="52"/>
      <c r="J29" s="52"/>
      <c r="K29" s="52"/>
      <c r="L29" s="52"/>
      <c r="M29" s="60"/>
      <c r="N29" s="50">
        <v>44050</v>
      </c>
      <c r="O29" s="60"/>
      <c r="P29" s="59">
        <v>559</v>
      </c>
      <c r="Q29" s="48"/>
      <c r="R29" s="47">
        <f t="shared" si="5"/>
        <v>1</v>
      </c>
      <c r="S29" s="47" t="str">
        <f t="shared" si="6"/>
        <v>2.32.0</v>
      </c>
      <c r="T29" s="49">
        <f t="shared" si="7"/>
        <v>44256</v>
      </c>
      <c r="U29" s="49">
        <f t="shared" si="8"/>
        <v>44242</v>
      </c>
      <c r="V29" s="63"/>
    </row>
    <row r="30" spans="1:22" ht="25.5">
      <c r="A30" s="82" t="s">
        <v>197</v>
      </c>
      <c r="B30" s="64">
        <v>44228</v>
      </c>
      <c r="C30" s="50">
        <v>44024</v>
      </c>
      <c r="D30" s="54" t="s">
        <v>749</v>
      </c>
      <c r="E30" s="51" t="s">
        <v>1032</v>
      </c>
      <c r="F30" s="54" t="s">
        <v>1449</v>
      </c>
      <c r="G30" s="54" t="s">
        <v>1450</v>
      </c>
      <c r="H30" s="54" t="s">
        <v>1451</v>
      </c>
      <c r="I30" s="52"/>
      <c r="J30" s="52"/>
      <c r="K30" s="52"/>
      <c r="L30" s="52"/>
      <c r="M30" s="60"/>
      <c r="N30" s="50">
        <v>44050</v>
      </c>
      <c r="O30" s="60"/>
      <c r="P30" s="59">
        <v>558</v>
      </c>
      <c r="Q30" s="48"/>
      <c r="R30" s="47">
        <f t="shared" si="5"/>
        <v>1</v>
      </c>
      <c r="S30" s="47" t="str">
        <f t="shared" si="6"/>
        <v>2.32.0</v>
      </c>
      <c r="T30" s="49">
        <f t="shared" si="7"/>
        <v>44256</v>
      </c>
      <c r="U30" s="49">
        <f t="shared" si="8"/>
        <v>44242</v>
      </c>
      <c r="V30" s="63"/>
    </row>
    <row r="31" spans="1:22" ht="25.5">
      <c r="A31" s="82" t="s">
        <v>197</v>
      </c>
      <c r="B31" s="64">
        <v>44228</v>
      </c>
      <c r="C31" s="50">
        <v>44019</v>
      </c>
      <c r="D31" s="54" t="s">
        <v>749</v>
      </c>
      <c r="E31" s="51" t="s">
        <v>1032</v>
      </c>
      <c r="F31" s="54" t="s">
        <v>1106</v>
      </c>
      <c r="G31" s="54" t="s">
        <v>1456</v>
      </c>
      <c r="H31" s="54" t="s">
        <v>1457</v>
      </c>
      <c r="I31" s="52"/>
      <c r="J31" s="52"/>
      <c r="K31" s="52"/>
      <c r="L31" s="52"/>
      <c r="M31" s="60"/>
      <c r="N31" s="50">
        <v>44050</v>
      </c>
      <c r="O31" s="60"/>
      <c r="P31" s="59">
        <v>561</v>
      </c>
      <c r="Q31" s="48"/>
      <c r="R31" s="47">
        <f t="shared" si="5"/>
        <v>1</v>
      </c>
      <c r="S31" s="47" t="str">
        <f t="shared" si="6"/>
        <v>2.32.0</v>
      </c>
      <c r="T31" s="49">
        <f t="shared" si="7"/>
        <v>44256</v>
      </c>
      <c r="U31" s="49">
        <f t="shared" si="8"/>
        <v>44242</v>
      </c>
      <c r="V31" s="63"/>
    </row>
    <row r="32" spans="1:22" ht="89.25">
      <c r="A32" s="82" t="s">
        <v>197</v>
      </c>
      <c r="B32" s="64">
        <v>44228</v>
      </c>
      <c r="C32" s="50">
        <v>44013</v>
      </c>
      <c r="D32" s="54" t="s">
        <v>749</v>
      </c>
      <c r="E32" s="51"/>
      <c r="F32" s="54" t="s">
        <v>1620</v>
      </c>
      <c r="G32" s="54" t="s">
        <v>407</v>
      </c>
      <c r="H32" s="54" t="s">
        <v>217</v>
      </c>
      <c r="I32" s="52"/>
      <c r="J32" s="52"/>
      <c r="K32" s="52"/>
      <c r="L32" s="52"/>
      <c r="M32" s="60"/>
      <c r="N32" s="50">
        <v>43975</v>
      </c>
      <c r="O32" s="60"/>
      <c r="P32" s="59">
        <v>551</v>
      </c>
      <c r="Q32" s="48"/>
      <c r="R32" s="47">
        <f t="shared" si="5"/>
        <v>1</v>
      </c>
      <c r="S32" s="47" t="str">
        <f t="shared" si="6"/>
        <v>2.32.0</v>
      </c>
      <c r="T32" s="49">
        <f t="shared" si="7"/>
        <v>44256</v>
      </c>
      <c r="U32" s="49">
        <f t="shared" si="8"/>
        <v>44242</v>
      </c>
      <c r="V32" s="63"/>
    </row>
    <row r="33" spans="1:22" ht="63.75">
      <c r="A33" s="82" t="s">
        <v>197</v>
      </c>
      <c r="B33" s="64">
        <v>44228</v>
      </c>
      <c r="C33" s="50">
        <v>44008</v>
      </c>
      <c r="D33" s="54" t="s">
        <v>749</v>
      </c>
      <c r="E33" s="51" t="s">
        <v>591</v>
      </c>
      <c r="F33" s="54" t="s">
        <v>1446</v>
      </c>
      <c r="G33" s="54" t="s">
        <v>1448</v>
      </c>
      <c r="H33" s="54" t="s">
        <v>1447</v>
      </c>
      <c r="I33" s="52"/>
      <c r="J33" s="52"/>
      <c r="K33" s="52"/>
      <c r="L33" s="52"/>
      <c r="M33" s="60"/>
      <c r="N33" s="50">
        <v>44050</v>
      </c>
      <c r="O33" s="60"/>
      <c r="P33" s="59">
        <v>557</v>
      </c>
      <c r="Q33" s="48"/>
      <c r="R33" s="47">
        <f t="shared" si="5"/>
        <v>1</v>
      </c>
      <c r="S33" s="47" t="str">
        <f t="shared" si="6"/>
        <v>2.32.0</v>
      </c>
      <c r="T33" s="49">
        <f t="shared" si="7"/>
        <v>44256</v>
      </c>
      <c r="U33" s="49">
        <f t="shared" si="8"/>
        <v>44242</v>
      </c>
      <c r="V33" s="63"/>
    </row>
    <row r="34" spans="1:22" ht="38.25">
      <c r="A34" s="82" t="s">
        <v>197</v>
      </c>
      <c r="B34" s="64">
        <v>44228</v>
      </c>
      <c r="C34" s="50">
        <v>44008</v>
      </c>
      <c r="D34" s="54" t="s">
        <v>749</v>
      </c>
      <c r="E34" s="51" t="s">
        <v>591</v>
      </c>
      <c r="F34" s="54" t="s">
        <v>615</v>
      </c>
      <c r="G34" s="54" t="s">
        <v>405</v>
      </c>
      <c r="H34" s="54" t="s">
        <v>406</v>
      </c>
      <c r="I34" s="52"/>
      <c r="J34" s="52"/>
      <c r="K34" s="52"/>
      <c r="L34" s="52"/>
      <c r="M34" s="60"/>
      <c r="N34" s="50">
        <v>44050</v>
      </c>
      <c r="O34" s="60"/>
      <c r="P34" s="59">
        <v>555</v>
      </c>
      <c r="Q34" s="48"/>
      <c r="R34" s="47">
        <f t="shared" si="5"/>
        <v>1</v>
      </c>
      <c r="S34" s="47" t="str">
        <f t="shared" si="6"/>
        <v>2.32.0</v>
      </c>
      <c r="T34" s="49">
        <f t="shared" si="7"/>
        <v>44256</v>
      </c>
      <c r="U34" s="49">
        <f t="shared" si="8"/>
        <v>44242</v>
      </c>
      <c r="V34" s="63"/>
    </row>
    <row r="35" spans="1:22" ht="51">
      <c r="A35" s="82" t="s">
        <v>197</v>
      </c>
      <c r="B35" s="64">
        <v>44228</v>
      </c>
      <c r="C35" s="50">
        <v>44007</v>
      </c>
      <c r="D35" s="54" t="s">
        <v>749</v>
      </c>
      <c r="E35" s="51"/>
      <c r="F35" s="54" t="s">
        <v>640</v>
      </c>
      <c r="G35" s="54" t="s">
        <v>1443</v>
      </c>
      <c r="H35" s="54" t="s">
        <v>1232</v>
      </c>
      <c r="I35" s="52"/>
      <c r="J35" s="52"/>
      <c r="K35" s="52"/>
      <c r="L35" s="52"/>
      <c r="M35" s="60"/>
      <c r="N35" s="50">
        <v>44007</v>
      </c>
      <c r="O35" s="60"/>
      <c r="P35" s="59">
        <v>554</v>
      </c>
      <c r="Q35" s="48"/>
      <c r="R35" s="47">
        <f t="shared" si="5"/>
        <v>1</v>
      </c>
      <c r="S35" s="47" t="str">
        <f t="shared" si="6"/>
        <v>2.32.0</v>
      </c>
      <c r="T35" s="49">
        <f t="shared" si="7"/>
        <v>44256</v>
      </c>
      <c r="U35" s="49">
        <f t="shared" si="8"/>
        <v>44242</v>
      </c>
      <c r="V35" s="63"/>
    </row>
    <row r="36" spans="1:22" ht="38.25">
      <c r="A36" s="82" t="s">
        <v>197</v>
      </c>
      <c r="B36" s="64">
        <v>44228</v>
      </c>
      <c r="C36" s="50">
        <v>44007</v>
      </c>
      <c r="D36" s="54" t="s">
        <v>749</v>
      </c>
      <c r="E36" s="51"/>
      <c r="F36" s="54" t="s">
        <v>615</v>
      </c>
      <c r="G36" s="54" t="s">
        <v>1234</v>
      </c>
      <c r="H36" s="54" t="s">
        <v>1233</v>
      </c>
      <c r="I36" s="52"/>
      <c r="J36" s="52"/>
      <c r="K36" s="52"/>
      <c r="L36" s="52"/>
      <c r="M36" s="60"/>
      <c r="N36" s="50">
        <v>44007</v>
      </c>
      <c r="O36" s="60"/>
      <c r="P36" s="59">
        <v>553</v>
      </c>
      <c r="Q36" s="48"/>
      <c r="R36" s="47">
        <f t="shared" si="5"/>
        <v>1</v>
      </c>
      <c r="S36" s="47" t="str">
        <f t="shared" si="6"/>
        <v>2.32.0</v>
      </c>
      <c r="T36" s="49">
        <f t="shared" si="7"/>
        <v>44256</v>
      </c>
      <c r="U36" s="49">
        <f t="shared" si="8"/>
        <v>44242</v>
      </c>
      <c r="V36" s="63"/>
    </row>
    <row r="37" spans="1:22" ht="51">
      <c r="A37" s="82" t="s">
        <v>197</v>
      </c>
      <c r="B37" s="64">
        <v>44228</v>
      </c>
      <c r="C37" s="50">
        <v>43978</v>
      </c>
      <c r="D37" s="54" t="s">
        <v>749</v>
      </c>
      <c r="E37" s="51" t="s">
        <v>352</v>
      </c>
      <c r="F37" s="54" t="s">
        <v>615</v>
      </c>
      <c r="G37" s="54" t="s">
        <v>297</v>
      </c>
      <c r="H37" s="54" t="s">
        <v>296</v>
      </c>
      <c r="I37" s="52"/>
      <c r="J37" s="52"/>
      <c r="K37" s="52"/>
      <c r="L37" s="52"/>
      <c r="M37" s="60"/>
      <c r="N37" s="50">
        <v>43958</v>
      </c>
      <c r="O37" s="60"/>
      <c r="P37" s="59">
        <v>552</v>
      </c>
      <c r="Q37" s="48"/>
      <c r="R37" s="47">
        <f t="shared" si="5"/>
        <v>1</v>
      </c>
      <c r="S37" s="47" t="str">
        <f t="shared" si="6"/>
        <v>2.32.0</v>
      </c>
      <c r="T37" s="49">
        <f t="shared" si="7"/>
        <v>44256</v>
      </c>
      <c r="U37" s="49">
        <f t="shared" si="8"/>
        <v>44242</v>
      </c>
      <c r="V37" s="63"/>
    </row>
    <row r="38" spans="1:22" ht="63.75">
      <c r="A38" s="82" t="s">
        <v>197</v>
      </c>
      <c r="B38" s="64">
        <v>44228</v>
      </c>
      <c r="C38" s="50">
        <f>N38</f>
        <v>43965</v>
      </c>
      <c r="D38" s="54" t="s">
        <v>749</v>
      </c>
      <c r="E38" s="51" t="s">
        <v>352</v>
      </c>
      <c r="F38" s="54" t="s">
        <v>79</v>
      </c>
      <c r="G38" s="54" t="s">
        <v>734</v>
      </c>
      <c r="H38" s="54" t="s">
        <v>735</v>
      </c>
      <c r="I38" s="52"/>
      <c r="J38" s="52"/>
      <c r="K38" s="52"/>
      <c r="L38" s="52"/>
      <c r="M38" s="60"/>
      <c r="N38" s="50">
        <v>43965</v>
      </c>
      <c r="O38" s="60"/>
      <c r="P38" s="59">
        <v>548</v>
      </c>
      <c r="Q38" s="48"/>
      <c r="R38" s="47">
        <f t="shared" si="5"/>
        <v>1</v>
      </c>
      <c r="S38" s="47" t="str">
        <f t="shared" si="6"/>
        <v>2.32.0</v>
      </c>
      <c r="T38" s="49">
        <f t="shared" si="7"/>
        <v>44256</v>
      </c>
      <c r="U38" s="49">
        <f t="shared" si="8"/>
        <v>44242</v>
      </c>
      <c r="V38" s="63"/>
    </row>
    <row r="39" spans="1:22" ht="63.75">
      <c r="A39" s="82" t="s">
        <v>197</v>
      </c>
      <c r="B39" s="64">
        <v>44228</v>
      </c>
      <c r="C39" s="50">
        <f>N39</f>
        <v>43962</v>
      </c>
      <c r="D39" s="54" t="s">
        <v>749</v>
      </c>
      <c r="E39" s="51"/>
      <c r="F39" s="54" t="s">
        <v>615</v>
      </c>
      <c r="G39" s="54" t="s">
        <v>1046</v>
      </c>
      <c r="H39" s="54" t="s">
        <v>738</v>
      </c>
      <c r="I39" s="52"/>
      <c r="J39" s="52"/>
      <c r="K39" s="52"/>
      <c r="L39" s="52"/>
      <c r="M39" s="60"/>
      <c r="N39" s="50">
        <v>43962</v>
      </c>
      <c r="O39" s="60"/>
      <c r="P39" s="59">
        <v>547</v>
      </c>
      <c r="Q39" s="48"/>
      <c r="R39" s="47">
        <f t="shared" si="5"/>
        <v>1</v>
      </c>
      <c r="S39" s="47" t="str">
        <f t="shared" si="6"/>
        <v>2.32.0</v>
      </c>
      <c r="T39" s="49">
        <f t="shared" si="7"/>
        <v>44256</v>
      </c>
      <c r="U39" s="49">
        <f t="shared" si="8"/>
        <v>44242</v>
      </c>
      <c r="V39" s="63"/>
    </row>
    <row r="40" spans="1:22" ht="191.25">
      <c r="A40" s="82" t="s">
        <v>197</v>
      </c>
      <c r="B40" s="64">
        <v>44228</v>
      </c>
      <c r="C40" s="50">
        <f>N40</f>
        <v>43958</v>
      </c>
      <c r="D40" s="54" t="s">
        <v>749</v>
      </c>
      <c r="E40" s="51" t="s">
        <v>352</v>
      </c>
      <c r="F40" s="54" t="s">
        <v>615</v>
      </c>
      <c r="G40" s="54" t="s">
        <v>216</v>
      </c>
      <c r="H40" s="54" t="s">
        <v>230</v>
      </c>
      <c r="I40" s="52"/>
      <c r="J40" s="52"/>
      <c r="K40" s="52"/>
      <c r="L40" s="52"/>
      <c r="M40" s="60"/>
      <c r="N40" s="50">
        <v>43958</v>
      </c>
      <c r="O40" s="60"/>
      <c r="P40" s="59">
        <v>546</v>
      </c>
      <c r="Q40" s="48"/>
      <c r="R40" s="47">
        <f t="shared" si="5"/>
        <v>1</v>
      </c>
      <c r="S40" s="47" t="str">
        <f t="shared" si="6"/>
        <v>2.32.0</v>
      </c>
      <c r="T40" s="49">
        <f t="shared" si="7"/>
        <v>44256</v>
      </c>
      <c r="U40" s="49">
        <f t="shared" si="8"/>
        <v>44242</v>
      </c>
      <c r="V40" s="63"/>
    </row>
    <row r="41" spans="1:22" ht="127.5">
      <c r="A41" s="82" t="s">
        <v>197</v>
      </c>
      <c r="B41" s="64">
        <v>44228</v>
      </c>
      <c r="C41" s="50">
        <v>43958</v>
      </c>
      <c r="D41" s="54" t="s">
        <v>1273</v>
      </c>
      <c r="E41" s="51"/>
      <c r="F41" s="54" t="s">
        <v>1620</v>
      </c>
      <c r="G41" s="54" t="s">
        <v>1464</v>
      </c>
      <c r="H41" s="54" t="s">
        <v>1463</v>
      </c>
      <c r="I41" s="52"/>
      <c r="J41" s="52"/>
      <c r="K41" s="52"/>
      <c r="L41" s="52"/>
      <c r="M41" s="60"/>
      <c r="N41" s="50">
        <v>43938</v>
      </c>
      <c r="O41" s="60"/>
      <c r="P41" s="59">
        <v>544</v>
      </c>
      <c r="Q41" s="48"/>
      <c r="R41" s="47">
        <f t="shared" si="5"/>
        <v>1</v>
      </c>
      <c r="S41" s="47" t="str">
        <f t="shared" si="6"/>
        <v>2.32.0</v>
      </c>
      <c r="T41" s="49">
        <f t="shared" si="7"/>
        <v>44256</v>
      </c>
      <c r="U41" s="49">
        <f t="shared" si="8"/>
        <v>44242</v>
      </c>
      <c r="V41" s="63"/>
    </row>
    <row r="42" spans="1:22" ht="89.25">
      <c r="A42" s="82" t="s">
        <v>197</v>
      </c>
      <c r="B42" s="64">
        <v>44228</v>
      </c>
      <c r="C42" s="50">
        <v>43958</v>
      </c>
      <c r="D42" s="54" t="s">
        <v>1273</v>
      </c>
      <c r="E42" s="51" t="s">
        <v>1036</v>
      </c>
      <c r="F42" s="54" t="s">
        <v>1620</v>
      </c>
      <c r="G42" s="54" t="s">
        <v>1073</v>
      </c>
      <c r="H42" s="54" t="s">
        <v>1074</v>
      </c>
      <c r="I42" s="52"/>
      <c r="J42" s="52"/>
      <c r="K42" s="52"/>
      <c r="L42" s="52"/>
      <c r="M42" s="60"/>
      <c r="N42" s="50">
        <v>43938</v>
      </c>
      <c r="O42" s="60"/>
      <c r="P42" s="59">
        <v>543</v>
      </c>
      <c r="Q42" s="48"/>
      <c r="R42" s="47">
        <f t="shared" si="5"/>
        <v>1</v>
      </c>
      <c r="S42" s="47" t="str">
        <f t="shared" si="6"/>
        <v>2.32.0</v>
      </c>
      <c r="T42" s="49">
        <f t="shared" si="7"/>
        <v>44256</v>
      </c>
      <c r="U42" s="49">
        <f t="shared" si="8"/>
        <v>44242</v>
      </c>
      <c r="V42" s="63"/>
    </row>
    <row r="43" spans="1:22" ht="77.25" thickBot="1">
      <c r="A43" s="82" t="s">
        <v>197</v>
      </c>
      <c r="B43" s="64">
        <v>44228</v>
      </c>
      <c r="C43" s="50">
        <f>N43</f>
        <v>43956</v>
      </c>
      <c r="D43" s="54" t="s">
        <v>749</v>
      </c>
      <c r="E43" s="51" t="s">
        <v>591</v>
      </c>
      <c r="F43" s="54" t="s">
        <v>615</v>
      </c>
      <c r="G43" s="54" t="s">
        <v>1536</v>
      </c>
      <c r="H43" s="54" t="s">
        <v>1537</v>
      </c>
      <c r="I43" s="52"/>
      <c r="J43" s="52"/>
      <c r="K43" s="52"/>
      <c r="L43" s="52"/>
      <c r="M43" s="60"/>
      <c r="N43" s="50">
        <v>43956</v>
      </c>
      <c r="O43" s="60"/>
      <c r="P43" s="59">
        <v>545</v>
      </c>
      <c r="Q43" s="48"/>
      <c r="R43" s="47">
        <f t="shared" si="5"/>
        <v>1</v>
      </c>
      <c r="S43" s="47" t="str">
        <f t="shared" si="6"/>
        <v>2.32.0</v>
      </c>
      <c r="T43" s="49">
        <f t="shared" si="7"/>
        <v>44256</v>
      </c>
      <c r="U43" s="49">
        <f t="shared" si="8"/>
        <v>44242</v>
      </c>
      <c r="V43" s="63"/>
    </row>
    <row r="44" spans="1:22" s="19" customFormat="1" ht="128.25" thickTop="1">
      <c r="A44" s="13" t="s">
        <v>905</v>
      </c>
      <c r="B44" s="93">
        <v>43937</v>
      </c>
      <c r="C44" s="14">
        <v>43925</v>
      </c>
      <c r="D44" s="16" t="s">
        <v>749</v>
      </c>
      <c r="E44" s="15" t="s">
        <v>352</v>
      </c>
      <c r="F44" s="16" t="s">
        <v>1297</v>
      </c>
      <c r="G44" s="16" t="s">
        <v>1293</v>
      </c>
      <c r="H44" s="16" t="s">
        <v>1294</v>
      </c>
      <c r="I44" s="16"/>
      <c r="J44" s="16"/>
      <c r="K44" s="16"/>
      <c r="L44" s="16"/>
      <c r="M44" s="18"/>
      <c r="N44" s="14">
        <f>C44</f>
        <v>43925</v>
      </c>
      <c r="O44" s="18"/>
      <c r="P44" s="71">
        <v>542</v>
      </c>
      <c r="Q44" s="79"/>
      <c r="R44" s="76">
        <f aca="true" t="shared" si="9" ref="R44:R55">MOD(VALUE(MID(A44,SEARCH(".",A44,1)+1,SEARCH(".",A44,SEARCH(".",A44,1)+1)-SEARCH(".",A44,1)-1)),2)</f>
        <v>0</v>
      </c>
      <c r="S44" s="76" t="str">
        <f aca="true" t="shared" si="10" ref="S44:S55">IF(VALUE(MID(A44,SEARCH(".",A44,SEARCH(".",A44,1)+1)+1,10))=0,LEFT(A44,SEARCH(".",A44,1))&amp;TRIM(TEXT(VALUE(MID(A44,SEARCH(".",A44,1)+1,SEARCH(".",A44,SEARCH(".",A44,1)+1)-SEARCH(".",A44,1)-1))+1,"###"))&amp;".0",LEFT(A44,SEARCH(".",A44,SEARCH(".",A44,1)+1))&amp;TRIM(TEXT(VALUE(MID(A44,SEARCH(".",A44,SEARCH(".",A44,1)+1)+1,10))+1,"###")))</f>
        <v>2.31.0</v>
      </c>
      <c r="T44" s="36">
        <f aca="true" t="shared" si="11" ref="T44:T55">IF(ISTEXT($B44),$B44,DATE(YEAR($B44),MONTH($B44)+1,1))</f>
        <v>43952</v>
      </c>
      <c r="U44" s="36">
        <f aca="true" t="shared" si="12" ref="U44:U55">IF(ISTEXT($B44),$B44,DATE(YEAR($B44),MONTH($B44),15))</f>
        <v>43936</v>
      </c>
      <c r="V44" s="94"/>
    </row>
    <row r="45" spans="1:22" s="19" customFormat="1" ht="25.5">
      <c r="A45" s="79" t="s">
        <v>905</v>
      </c>
      <c r="B45" s="77">
        <v>43937</v>
      </c>
      <c r="C45" s="80">
        <f>N45</f>
        <v>43851</v>
      </c>
      <c r="D45" s="92" t="s">
        <v>749</v>
      </c>
      <c r="E45" s="73" t="s">
        <v>352</v>
      </c>
      <c r="F45" s="92" t="s">
        <v>971</v>
      </c>
      <c r="G45" s="92" t="s">
        <v>454</v>
      </c>
      <c r="H45" s="92" t="s">
        <v>146</v>
      </c>
      <c r="I45" s="74"/>
      <c r="J45" s="74"/>
      <c r="K45" s="74"/>
      <c r="L45" s="74"/>
      <c r="M45" s="90"/>
      <c r="N45" s="80">
        <v>43851</v>
      </c>
      <c r="O45" s="90"/>
      <c r="P45" s="75">
        <v>541</v>
      </c>
      <c r="Q45" s="79"/>
      <c r="R45" s="76">
        <f t="shared" si="9"/>
        <v>0</v>
      </c>
      <c r="S45" s="76" t="str">
        <f t="shared" si="10"/>
        <v>2.31.0</v>
      </c>
      <c r="T45" s="36">
        <f t="shared" si="11"/>
        <v>43952</v>
      </c>
      <c r="U45" s="36">
        <f t="shared" si="12"/>
        <v>43936</v>
      </c>
      <c r="V45" s="94"/>
    </row>
    <row r="46" spans="1:22" s="19" customFormat="1" ht="38.25">
      <c r="A46" s="79" t="s">
        <v>905</v>
      </c>
      <c r="B46" s="77">
        <v>43937</v>
      </c>
      <c r="C46" s="80">
        <f>N46</f>
        <v>43844</v>
      </c>
      <c r="D46" s="92" t="s">
        <v>749</v>
      </c>
      <c r="E46" s="73" t="s">
        <v>1032</v>
      </c>
      <c r="F46" s="92" t="s">
        <v>640</v>
      </c>
      <c r="G46" s="92" t="s">
        <v>453</v>
      </c>
      <c r="H46" s="92" t="s">
        <v>147</v>
      </c>
      <c r="I46" s="74"/>
      <c r="J46" s="74"/>
      <c r="K46" s="74"/>
      <c r="L46" s="74"/>
      <c r="M46" s="90"/>
      <c r="N46" s="80">
        <v>43844</v>
      </c>
      <c r="O46" s="90"/>
      <c r="P46" s="75">
        <v>540</v>
      </c>
      <c r="Q46" s="79"/>
      <c r="R46" s="76">
        <f t="shared" si="9"/>
        <v>0</v>
      </c>
      <c r="S46" s="76" t="str">
        <f t="shared" si="10"/>
        <v>2.31.0</v>
      </c>
      <c r="T46" s="36">
        <f t="shared" si="11"/>
        <v>43952</v>
      </c>
      <c r="U46" s="36">
        <f t="shared" si="12"/>
        <v>43936</v>
      </c>
      <c r="V46" s="94"/>
    </row>
    <row r="47" spans="1:22" s="19" customFormat="1" ht="114.75">
      <c r="A47" s="79" t="s">
        <v>905</v>
      </c>
      <c r="B47" s="77">
        <v>43937</v>
      </c>
      <c r="C47" s="80">
        <v>43775</v>
      </c>
      <c r="D47" s="92" t="s">
        <v>616</v>
      </c>
      <c r="E47" s="73" t="s">
        <v>44</v>
      </c>
      <c r="F47" s="92" t="s">
        <v>200</v>
      </c>
      <c r="G47" s="92" t="s">
        <v>298</v>
      </c>
      <c r="H47" s="92" t="s">
        <v>299</v>
      </c>
      <c r="I47" s="74"/>
      <c r="J47" s="74"/>
      <c r="K47" s="74"/>
      <c r="L47" s="74"/>
      <c r="M47" s="90"/>
      <c r="N47" s="80">
        <f>C47</f>
        <v>43775</v>
      </c>
      <c r="O47" s="90"/>
      <c r="P47" s="75">
        <v>539</v>
      </c>
      <c r="Q47" s="79"/>
      <c r="R47" s="76">
        <f t="shared" si="9"/>
        <v>0</v>
      </c>
      <c r="S47" s="76" t="str">
        <f t="shared" si="10"/>
        <v>2.31.0</v>
      </c>
      <c r="T47" s="36">
        <f t="shared" si="11"/>
        <v>43952</v>
      </c>
      <c r="U47" s="36">
        <f t="shared" si="12"/>
        <v>43936</v>
      </c>
      <c r="V47" s="94"/>
    </row>
    <row r="48" spans="1:22" s="19" customFormat="1" ht="25.5">
      <c r="A48" s="79" t="s">
        <v>905</v>
      </c>
      <c r="B48" s="77">
        <v>43937</v>
      </c>
      <c r="C48" s="80">
        <v>43765</v>
      </c>
      <c r="D48" s="92" t="s">
        <v>616</v>
      </c>
      <c r="E48" s="73" t="s">
        <v>352</v>
      </c>
      <c r="F48" s="92" t="s">
        <v>582</v>
      </c>
      <c r="G48" s="92" t="s">
        <v>632</v>
      </c>
      <c r="H48" s="92" t="s">
        <v>633</v>
      </c>
      <c r="I48" s="74"/>
      <c r="J48" s="74"/>
      <c r="K48" s="74"/>
      <c r="L48" s="74"/>
      <c r="M48" s="90"/>
      <c r="N48" s="80">
        <v>43765</v>
      </c>
      <c r="O48" s="90"/>
      <c r="P48" s="75">
        <v>538</v>
      </c>
      <c r="Q48" s="79"/>
      <c r="R48" s="76">
        <f t="shared" si="9"/>
        <v>0</v>
      </c>
      <c r="S48" s="76" t="str">
        <f t="shared" si="10"/>
        <v>2.31.0</v>
      </c>
      <c r="T48" s="36">
        <f t="shared" si="11"/>
        <v>43952</v>
      </c>
      <c r="U48" s="36">
        <f t="shared" si="12"/>
        <v>43936</v>
      </c>
      <c r="V48" s="94"/>
    </row>
    <row r="49" spans="1:22" s="19" customFormat="1" ht="51">
      <c r="A49" s="79" t="s">
        <v>905</v>
      </c>
      <c r="B49" s="77">
        <v>43937</v>
      </c>
      <c r="C49" s="80">
        <v>43735</v>
      </c>
      <c r="D49" s="92" t="s">
        <v>798</v>
      </c>
      <c r="E49" s="73" t="s">
        <v>44</v>
      </c>
      <c r="F49" s="92" t="s">
        <v>311</v>
      </c>
      <c r="G49" s="92" t="s">
        <v>96</v>
      </c>
      <c r="H49" s="92" t="s">
        <v>97</v>
      </c>
      <c r="I49" s="74"/>
      <c r="J49" s="74"/>
      <c r="K49" s="74"/>
      <c r="L49" s="74"/>
      <c r="M49" s="90"/>
      <c r="N49" s="80">
        <v>43697</v>
      </c>
      <c r="O49" s="90"/>
      <c r="P49" s="75">
        <v>537</v>
      </c>
      <c r="Q49" s="79"/>
      <c r="R49" s="76">
        <f t="shared" si="9"/>
        <v>0</v>
      </c>
      <c r="S49" s="76" t="str">
        <f t="shared" si="10"/>
        <v>2.31.0</v>
      </c>
      <c r="T49" s="36">
        <f t="shared" si="11"/>
        <v>43952</v>
      </c>
      <c r="U49" s="36">
        <f t="shared" si="12"/>
        <v>43936</v>
      </c>
      <c r="V49" s="94"/>
    </row>
    <row r="50" spans="1:22" s="19" customFormat="1" ht="25.5">
      <c r="A50" s="79" t="s">
        <v>905</v>
      </c>
      <c r="B50" s="77">
        <v>43937</v>
      </c>
      <c r="C50" s="80">
        <v>43735</v>
      </c>
      <c r="D50" s="92" t="s">
        <v>616</v>
      </c>
      <c r="E50" s="73" t="s">
        <v>591</v>
      </c>
      <c r="F50" s="92" t="s">
        <v>568</v>
      </c>
      <c r="G50" s="92" t="s">
        <v>62</v>
      </c>
      <c r="H50" s="92" t="s">
        <v>63</v>
      </c>
      <c r="I50" s="74"/>
      <c r="J50" s="74"/>
      <c r="K50" s="74"/>
      <c r="L50" s="74"/>
      <c r="M50" s="90"/>
      <c r="N50" s="80">
        <v>43735</v>
      </c>
      <c r="O50" s="90"/>
      <c r="P50" s="75">
        <v>536</v>
      </c>
      <c r="Q50" s="79"/>
      <c r="R50" s="76">
        <f t="shared" si="9"/>
        <v>0</v>
      </c>
      <c r="S50" s="76" t="str">
        <f t="shared" si="10"/>
        <v>2.31.0</v>
      </c>
      <c r="T50" s="36">
        <f t="shared" si="11"/>
        <v>43952</v>
      </c>
      <c r="U50" s="36">
        <f t="shared" si="12"/>
        <v>43936</v>
      </c>
      <c r="V50" s="94"/>
    </row>
    <row r="51" spans="1:22" s="19" customFormat="1" ht="25.5">
      <c r="A51" s="79" t="s">
        <v>905</v>
      </c>
      <c r="B51" s="77">
        <v>43937</v>
      </c>
      <c r="C51" s="80">
        <f>N51</f>
        <v>43697</v>
      </c>
      <c r="D51" s="92" t="s">
        <v>749</v>
      </c>
      <c r="E51" s="73" t="s">
        <v>352</v>
      </c>
      <c r="F51" s="92" t="s">
        <v>725</v>
      </c>
      <c r="G51" s="92" t="s">
        <v>912</v>
      </c>
      <c r="H51" s="92" t="s">
        <v>913</v>
      </c>
      <c r="I51" s="74"/>
      <c r="J51" s="74"/>
      <c r="K51" s="74"/>
      <c r="L51" s="74"/>
      <c r="M51" s="90"/>
      <c r="N51" s="80">
        <v>43697</v>
      </c>
      <c r="O51" s="90"/>
      <c r="P51" s="75">
        <v>535</v>
      </c>
      <c r="Q51" s="79"/>
      <c r="R51" s="76">
        <f t="shared" si="9"/>
        <v>0</v>
      </c>
      <c r="S51" s="76" t="str">
        <f t="shared" si="10"/>
        <v>2.31.0</v>
      </c>
      <c r="T51" s="36">
        <f t="shared" si="11"/>
        <v>43952</v>
      </c>
      <c r="U51" s="36">
        <f t="shared" si="12"/>
        <v>43936</v>
      </c>
      <c r="V51" s="94"/>
    </row>
    <row r="52" spans="1:22" s="19" customFormat="1" ht="63.75">
      <c r="A52" s="79" t="s">
        <v>905</v>
      </c>
      <c r="B52" s="77">
        <v>43937</v>
      </c>
      <c r="C52" s="80">
        <f>N52</f>
        <v>43649</v>
      </c>
      <c r="D52" s="92" t="s">
        <v>616</v>
      </c>
      <c r="E52" s="73" t="s">
        <v>352</v>
      </c>
      <c r="F52" s="92" t="s">
        <v>1020</v>
      </c>
      <c r="G52" s="92" t="s">
        <v>361</v>
      </c>
      <c r="H52" s="92" t="s">
        <v>535</v>
      </c>
      <c r="I52" s="74"/>
      <c r="J52" s="74"/>
      <c r="K52" s="74"/>
      <c r="L52" s="74"/>
      <c r="M52" s="90"/>
      <c r="N52" s="80">
        <v>43649</v>
      </c>
      <c r="O52" s="90"/>
      <c r="P52" s="75">
        <v>534</v>
      </c>
      <c r="Q52" s="79"/>
      <c r="R52" s="76">
        <f t="shared" si="9"/>
        <v>0</v>
      </c>
      <c r="S52" s="76" t="str">
        <f t="shared" si="10"/>
        <v>2.31.0</v>
      </c>
      <c r="T52" s="36">
        <f t="shared" si="11"/>
        <v>43952</v>
      </c>
      <c r="U52" s="36">
        <f t="shared" si="12"/>
        <v>43936</v>
      </c>
      <c r="V52" s="94"/>
    </row>
    <row r="53" spans="1:22" s="19" customFormat="1" ht="12.75">
      <c r="A53" s="79" t="s">
        <v>905</v>
      </c>
      <c r="B53" s="77">
        <v>43937</v>
      </c>
      <c r="C53" s="80">
        <f>N53</f>
        <v>43649</v>
      </c>
      <c r="D53" s="92" t="s">
        <v>616</v>
      </c>
      <c r="E53" s="73" t="s">
        <v>1032</v>
      </c>
      <c r="F53" s="92" t="s">
        <v>1020</v>
      </c>
      <c r="G53" s="92" t="s">
        <v>359</v>
      </c>
      <c r="H53" s="92" t="s">
        <v>360</v>
      </c>
      <c r="I53" s="74"/>
      <c r="J53" s="74"/>
      <c r="K53" s="74"/>
      <c r="L53" s="74"/>
      <c r="M53" s="90"/>
      <c r="N53" s="80">
        <v>43649</v>
      </c>
      <c r="O53" s="90"/>
      <c r="P53" s="75">
        <v>533</v>
      </c>
      <c r="Q53" s="79"/>
      <c r="R53" s="76">
        <f t="shared" si="9"/>
        <v>0</v>
      </c>
      <c r="S53" s="76" t="str">
        <f t="shared" si="10"/>
        <v>2.31.0</v>
      </c>
      <c r="T53" s="36">
        <f t="shared" si="11"/>
        <v>43952</v>
      </c>
      <c r="U53" s="36">
        <f t="shared" si="12"/>
        <v>43936</v>
      </c>
      <c r="V53" s="94"/>
    </row>
    <row r="54" spans="1:22" s="19" customFormat="1" ht="51">
      <c r="A54" s="79" t="s">
        <v>905</v>
      </c>
      <c r="B54" s="77">
        <v>43937</v>
      </c>
      <c r="C54" s="80">
        <v>43634</v>
      </c>
      <c r="D54" s="92" t="s">
        <v>616</v>
      </c>
      <c r="E54" s="73" t="s">
        <v>44</v>
      </c>
      <c r="F54" s="92" t="s">
        <v>1662</v>
      </c>
      <c r="G54" s="92" t="s">
        <v>1663</v>
      </c>
      <c r="H54" s="92" t="s">
        <v>1664</v>
      </c>
      <c r="I54" s="74"/>
      <c r="J54" s="74"/>
      <c r="K54" s="74"/>
      <c r="L54" s="74"/>
      <c r="M54" s="90"/>
      <c r="N54" s="80">
        <v>43634</v>
      </c>
      <c r="O54" s="90"/>
      <c r="P54" s="75">
        <v>532</v>
      </c>
      <c r="Q54" s="79"/>
      <c r="R54" s="76">
        <f t="shared" si="9"/>
        <v>0</v>
      </c>
      <c r="S54" s="76" t="str">
        <f t="shared" si="10"/>
        <v>2.31.0</v>
      </c>
      <c r="T54" s="36">
        <f t="shared" si="11"/>
        <v>43952</v>
      </c>
      <c r="U54" s="36">
        <f t="shared" si="12"/>
        <v>43936</v>
      </c>
      <c r="V54" s="94"/>
    </row>
    <row r="55" spans="1:22" s="19" customFormat="1" ht="51.75" thickBot="1">
      <c r="A55" s="79" t="s">
        <v>905</v>
      </c>
      <c r="B55" s="77">
        <v>43937</v>
      </c>
      <c r="C55" s="80">
        <v>43632</v>
      </c>
      <c r="D55" s="92" t="s">
        <v>749</v>
      </c>
      <c r="E55" s="73" t="s">
        <v>352</v>
      </c>
      <c r="F55" s="92" t="s">
        <v>185</v>
      </c>
      <c r="G55" s="92" t="s">
        <v>231</v>
      </c>
      <c r="H55" s="92" t="s">
        <v>186</v>
      </c>
      <c r="I55" s="74"/>
      <c r="J55" s="74"/>
      <c r="K55" s="74"/>
      <c r="L55" s="74"/>
      <c r="M55" s="90"/>
      <c r="N55" s="80">
        <v>43635</v>
      </c>
      <c r="O55" s="90"/>
      <c r="P55" s="75">
        <v>531</v>
      </c>
      <c r="Q55" s="79"/>
      <c r="R55" s="76">
        <f t="shared" si="9"/>
        <v>0</v>
      </c>
      <c r="S55" s="76" t="str">
        <f t="shared" si="10"/>
        <v>2.31.0</v>
      </c>
      <c r="T55" s="36">
        <f t="shared" si="11"/>
        <v>43952</v>
      </c>
      <c r="U55" s="36">
        <f t="shared" si="12"/>
        <v>43936</v>
      </c>
      <c r="V55" s="94"/>
    </row>
    <row r="56" spans="1:22" ht="77.25" thickTop="1">
      <c r="A56" s="13" t="s">
        <v>860</v>
      </c>
      <c r="B56" s="93">
        <v>43622</v>
      </c>
      <c r="C56" s="14">
        <f aca="true" t="shared" si="13" ref="C56:C64">N56</f>
        <v>43559</v>
      </c>
      <c r="D56" s="16" t="s">
        <v>749</v>
      </c>
      <c r="E56" s="15" t="s">
        <v>352</v>
      </c>
      <c r="F56" s="16" t="s">
        <v>971</v>
      </c>
      <c r="G56" s="16" t="s">
        <v>676</v>
      </c>
      <c r="H56" s="16" t="s">
        <v>887</v>
      </c>
      <c r="I56" s="16"/>
      <c r="J56" s="16"/>
      <c r="K56" s="16"/>
      <c r="L56" s="16"/>
      <c r="M56" s="18"/>
      <c r="N56" s="14">
        <v>43559</v>
      </c>
      <c r="O56" s="18"/>
      <c r="P56" s="71">
        <v>521</v>
      </c>
      <c r="R56" s="47">
        <f aca="true" t="shared" si="14" ref="R56:R90">MOD(VALUE(MID(A56,SEARCH(".",A56,1)+1,SEARCH(".",A56,SEARCH(".",A56,1)+1)-SEARCH(".",A56,1)-1)),2)</f>
        <v>1</v>
      </c>
      <c r="S56" s="47" t="str">
        <f aca="true" t="shared" si="15" ref="S56:S90">IF(VALUE(MID(A56,SEARCH(".",A56,SEARCH(".",A56,1)+1)+1,10))=0,LEFT(A56,SEARCH(".",A56,1))&amp;TRIM(TEXT(VALUE(MID(A56,SEARCH(".",A56,1)+1,SEARCH(".",A56,SEARCH(".",A56,1)+1)-SEARCH(".",A56,1)-1))+1,"###"))&amp;".0",LEFT(A56,SEARCH(".",A56,SEARCH(".",A56,1)+1))&amp;TRIM(TEXT(VALUE(MID(A56,SEARCH(".",A56,SEARCH(".",A56,1)+1)+1,10))+1,"###")))</f>
        <v>2.30.0</v>
      </c>
      <c r="T56" s="49">
        <f aca="true" t="shared" si="16" ref="T56:T90">IF(ISTEXT($B56),$B56,DATE(YEAR($B56),MONTH($B56)+1,1))</f>
        <v>43647</v>
      </c>
      <c r="U56" s="49">
        <f aca="true" t="shared" si="17" ref="U56:U90">IF(ISTEXT($B56),$B56,DATE(YEAR($B56),MONTH($B56),15))</f>
        <v>43631</v>
      </c>
      <c r="V56" s="63"/>
    </row>
    <row r="57" spans="1:22" ht="25.5">
      <c r="A57" s="79" t="s">
        <v>860</v>
      </c>
      <c r="B57" s="77">
        <v>43622</v>
      </c>
      <c r="C57" s="80">
        <f t="shared" si="13"/>
        <v>43559</v>
      </c>
      <c r="D57" s="92" t="s">
        <v>749</v>
      </c>
      <c r="E57" s="73"/>
      <c r="F57" s="92" t="s">
        <v>971</v>
      </c>
      <c r="G57" s="92" t="s">
        <v>346</v>
      </c>
      <c r="H57" s="92" t="s">
        <v>347</v>
      </c>
      <c r="I57" s="74"/>
      <c r="J57" s="74"/>
      <c r="K57" s="74"/>
      <c r="L57" s="74"/>
      <c r="M57" s="90"/>
      <c r="N57" s="80">
        <v>43559</v>
      </c>
      <c r="O57" s="90"/>
      <c r="P57" s="75">
        <v>520</v>
      </c>
      <c r="R57" s="47">
        <f t="shared" si="14"/>
        <v>1</v>
      </c>
      <c r="S57" s="47" t="str">
        <f t="shared" si="15"/>
        <v>2.30.0</v>
      </c>
      <c r="T57" s="49">
        <f t="shared" si="16"/>
        <v>43647</v>
      </c>
      <c r="U57" s="49">
        <f t="shared" si="17"/>
        <v>43631</v>
      </c>
      <c r="V57" s="63"/>
    </row>
    <row r="58" spans="1:22" ht="38.25">
      <c r="A58" s="79" t="s">
        <v>860</v>
      </c>
      <c r="B58" s="77">
        <v>43622</v>
      </c>
      <c r="C58" s="80">
        <f t="shared" si="13"/>
        <v>43558</v>
      </c>
      <c r="D58" s="92" t="s">
        <v>749</v>
      </c>
      <c r="E58" s="73" t="s">
        <v>352</v>
      </c>
      <c r="F58" s="92" t="s">
        <v>1088</v>
      </c>
      <c r="G58" s="92" t="s">
        <v>944</v>
      </c>
      <c r="H58" s="92" t="s">
        <v>943</v>
      </c>
      <c r="I58" s="74"/>
      <c r="J58" s="74"/>
      <c r="K58" s="74"/>
      <c r="L58" s="74"/>
      <c r="M58" s="90"/>
      <c r="N58" s="80">
        <v>43558</v>
      </c>
      <c r="O58" s="90"/>
      <c r="P58" s="75">
        <v>519</v>
      </c>
      <c r="R58" s="47">
        <f t="shared" si="14"/>
        <v>1</v>
      </c>
      <c r="S58" s="47" t="str">
        <f t="shared" si="15"/>
        <v>2.30.0</v>
      </c>
      <c r="T58" s="49">
        <f t="shared" si="16"/>
        <v>43647</v>
      </c>
      <c r="U58" s="49">
        <f t="shared" si="17"/>
        <v>43631</v>
      </c>
      <c r="V58" s="63"/>
    </row>
    <row r="59" spans="1:22" ht="76.5">
      <c r="A59" s="79" t="s">
        <v>860</v>
      </c>
      <c r="B59" s="77">
        <v>43622</v>
      </c>
      <c r="C59" s="80">
        <f t="shared" si="13"/>
        <v>43558</v>
      </c>
      <c r="D59" s="92" t="s">
        <v>749</v>
      </c>
      <c r="E59" s="73" t="s">
        <v>44</v>
      </c>
      <c r="F59" s="92" t="s">
        <v>288</v>
      </c>
      <c r="G59" s="92" t="s">
        <v>949</v>
      </c>
      <c r="H59" s="92" t="s">
        <v>323</v>
      </c>
      <c r="I59" s="74"/>
      <c r="J59" s="74"/>
      <c r="K59" s="74"/>
      <c r="L59" s="74"/>
      <c r="M59" s="90"/>
      <c r="N59" s="80">
        <v>43558</v>
      </c>
      <c r="O59" s="90"/>
      <c r="P59" s="75">
        <v>518</v>
      </c>
      <c r="R59" s="47">
        <f t="shared" si="14"/>
        <v>1</v>
      </c>
      <c r="S59" s="47" t="str">
        <f t="shared" si="15"/>
        <v>2.30.0</v>
      </c>
      <c r="T59" s="49">
        <f t="shared" si="16"/>
        <v>43647</v>
      </c>
      <c r="U59" s="49">
        <f t="shared" si="17"/>
        <v>43631</v>
      </c>
      <c r="V59" s="63"/>
    </row>
    <row r="60" spans="1:22" ht="25.5">
      <c r="A60" s="79" t="s">
        <v>860</v>
      </c>
      <c r="B60" s="77">
        <v>43622</v>
      </c>
      <c r="C60" s="80">
        <f t="shared" si="13"/>
        <v>43558</v>
      </c>
      <c r="D60" s="92" t="s">
        <v>749</v>
      </c>
      <c r="E60" s="73"/>
      <c r="F60" s="92" t="s">
        <v>558</v>
      </c>
      <c r="G60" s="92" t="s">
        <v>1155</v>
      </c>
      <c r="H60" s="92" t="s">
        <v>1156</v>
      </c>
      <c r="I60" s="74"/>
      <c r="J60" s="74"/>
      <c r="K60" s="74"/>
      <c r="L60" s="74"/>
      <c r="M60" s="90"/>
      <c r="N60" s="80">
        <v>43558</v>
      </c>
      <c r="O60" s="90"/>
      <c r="P60" s="75">
        <v>517</v>
      </c>
      <c r="R60" s="47">
        <f t="shared" si="14"/>
        <v>1</v>
      </c>
      <c r="S60" s="47" t="str">
        <f t="shared" si="15"/>
        <v>2.30.0</v>
      </c>
      <c r="T60" s="49">
        <f t="shared" si="16"/>
        <v>43647</v>
      </c>
      <c r="U60" s="49">
        <f t="shared" si="17"/>
        <v>43631</v>
      </c>
      <c r="V60" s="63"/>
    </row>
    <row r="61" spans="1:22" ht="25.5">
      <c r="A61" s="79" t="s">
        <v>860</v>
      </c>
      <c r="B61" s="77">
        <v>43622</v>
      </c>
      <c r="C61" s="80">
        <f t="shared" si="13"/>
        <v>43551</v>
      </c>
      <c r="D61" s="92" t="s">
        <v>616</v>
      </c>
      <c r="E61" s="73" t="s">
        <v>352</v>
      </c>
      <c r="F61" s="92" t="s">
        <v>561</v>
      </c>
      <c r="G61" s="92" t="s">
        <v>562</v>
      </c>
      <c r="H61" s="92" t="s">
        <v>498</v>
      </c>
      <c r="I61" s="74"/>
      <c r="J61" s="74"/>
      <c r="K61" s="74"/>
      <c r="L61" s="74"/>
      <c r="M61" s="90"/>
      <c r="N61" s="80">
        <v>43551</v>
      </c>
      <c r="O61" s="90"/>
      <c r="P61" s="75">
        <v>516</v>
      </c>
      <c r="R61" s="47">
        <f t="shared" si="14"/>
        <v>1</v>
      </c>
      <c r="S61" s="47" t="str">
        <f t="shared" si="15"/>
        <v>2.30.0</v>
      </c>
      <c r="T61" s="49">
        <f t="shared" si="16"/>
        <v>43647</v>
      </c>
      <c r="U61" s="49">
        <f t="shared" si="17"/>
        <v>43631</v>
      </c>
      <c r="V61" s="63"/>
    </row>
    <row r="62" spans="1:22" ht="25.5">
      <c r="A62" s="79" t="s">
        <v>860</v>
      </c>
      <c r="B62" s="77">
        <v>43622</v>
      </c>
      <c r="C62" s="80">
        <f t="shared" si="13"/>
        <v>43551</v>
      </c>
      <c r="D62" s="92" t="s">
        <v>616</v>
      </c>
      <c r="E62" s="73" t="s">
        <v>352</v>
      </c>
      <c r="F62" s="92" t="s">
        <v>615</v>
      </c>
      <c r="G62" s="92" t="s">
        <v>509</v>
      </c>
      <c r="H62" s="92" t="s">
        <v>499</v>
      </c>
      <c r="I62" s="74"/>
      <c r="J62" s="74"/>
      <c r="K62" s="74"/>
      <c r="L62" s="74"/>
      <c r="M62" s="90"/>
      <c r="N62" s="80">
        <v>43551</v>
      </c>
      <c r="O62" s="90"/>
      <c r="P62" s="75">
        <v>515</v>
      </c>
      <c r="R62" s="47">
        <f t="shared" si="14"/>
        <v>1</v>
      </c>
      <c r="S62" s="47" t="str">
        <f t="shared" si="15"/>
        <v>2.30.0</v>
      </c>
      <c r="T62" s="49">
        <f t="shared" si="16"/>
        <v>43647</v>
      </c>
      <c r="U62" s="49">
        <f t="shared" si="17"/>
        <v>43631</v>
      </c>
      <c r="V62" s="63"/>
    </row>
    <row r="63" spans="1:22" ht="25.5">
      <c r="A63" s="79" t="s">
        <v>860</v>
      </c>
      <c r="B63" s="77">
        <v>43622</v>
      </c>
      <c r="C63" s="80">
        <f t="shared" si="13"/>
        <v>43551</v>
      </c>
      <c r="D63" s="92" t="s">
        <v>616</v>
      </c>
      <c r="E63" s="73" t="s">
        <v>352</v>
      </c>
      <c r="F63" s="92" t="s">
        <v>572</v>
      </c>
      <c r="G63" s="92" t="s">
        <v>574</v>
      </c>
      <c r="H63" s="92" t="s">
        <v>573</v>
      </c>
      <c r="I63" s="74"/>
      <c r="J63" s="74"/>
      <c r="K63" s="74"/>
      <c r="L63" s="74"/>
      <c r="M63" s="90"/>
      <c r="N63" s="80">
        <v>43551</v>
      </c>
      <c r="O63" s="90"/>
      <c r="P63" s="75">
        <v>514</v>
      </c>
      <c r="R63" s="47">
        <f t="shared" si="14"/>
        <v>1</v>
      </c>
      <c r="S63" s="47" t="str">
        <f t="shared" si="15"/>
        <v>2.30.0</v>
      </c>
      <c r="T63" s="49">
        <f t="shared" si="16"/>
        <v>43647</v>
      </c>
      <c r="U63" s="49">
        <f t="shared" si="17"/>
        <v>43631</v>
      </c>
      <c r="V63" s="63"/>
    </row>
    <row r="64" spans="1:22" ht="25.5">
      <c r="A64" s="79" t="s">
        <v>860</v>
      </c>
      <c r="B64" s="77">
        <v>43622</v>
      </c>
      <c r="C64" s="80">
        <f t="shared" si="13"/>
        <v>43551</v>
      </c>
      <c r="D64" s="92" t="s">
        <v>616</v>
      </c>
      <c r="E64" s="73" t="s">
        <v>352</v>
      </c>
      <c r="F64" s="92" t="s">
        <v>569</v>
      </c>
      <c r="G64" s="92" t="s">
        <v>571</v>
      </c>
      <c r="H64" s="92" t="s">
        <v>570</v>
      </c>
      <c r="I64" s="74"/>
      <c r="J64" s="74"/>
      <c r="K64" s="74"/>
      <c r="L64" s="74"/>
      <c r="M64" s="90"/>
      <c r="N64" s="80">
        <v>43551</v>
      </c>
      <c r="O64" s="90"/>
      <c r="P64" s="75">
        <v>513</v>
      </c>
      <c r="R64" s="47">
        <f t="shared" si="14"/>
        <v>1</v>
      </c>
      <c r="S64" s="47" t="str">
        <f t="shared" si="15"/>
        <v>2.30.0</v>
      </c>
      <c r="T64" s="49">
        <f t="shared" si="16"/>
        <v>43647</v>
      </c>
      <c r="U64" s="49">
        <f t="shared" si="17"/>
        <v>43631</v>
      </c>
      <c r="V64" s="63"/>
    </row>
    <row r="65" spans="1:22" ht="76.5">
      <c r="A65" s="79" t="s">
        <v>860</v>
      </c>
      <c r="B65" s="77">
        <v>43622</v>
      </c>
      <c r="C65" s="80">
        <v>43544</v>
      </c>
      <c r="D65" s="92" t="s">
        <v>616</v>
      </c>
      <c r="E65" s="73"/>
      <c r="F65" s="92" t="s">
        <v>776</v>
      </c>
      <c r="G65" s="92" t="s">
        <v>15</v>
      </c>
      <c r="H65" s="92" t="s">
        <v>16</v>
      </c>
      <c r="I65" s="74"/>
      <c r="J65" s="74"/>
      <c r="K65" s="74"/>
      <c r="L65" s="74"/>
      <c r="M65" s="90"/>
      <c r="N65" s="80">
        <v>43544</v>
      </c>
      <c r="O65" s="90"/>
      <c r="P65" s="75">
        <v>512</v>
      </c>
      <c r="R65" s="47">
        <f t="shared" si="14"/>
        <v>1</v>
      </c>
      <c r="S65" s="47" t="str">
        <f t="shared" si="15"/>
        <v>2.30.0</v>
      </c>
      <c r="T65" s="49">
        <f t="shared" si="16"/>
        <v>43647</v>
      </c>
      <c r="U65" s="49">
        <f t="shared" si="17"/>
        <v>43631</v>
      </c>
      <c r="V65" s="63"/>
    </row>
    <row r="66" spans="1:22" ht="25.5">
      <c r="A66" s="79" t="s">
        <v>860</v>
      </c>
      <c r="B66" s="77">
        <v>43622</v>
      </c>
      <c r="C66" s="80">
        <v>43544</v>
      </c>
      <c r="D66" s="92" t="s">
        <v>616</v>
      </c>
      <c r="E66" s="73" t="s">
        <v>352</v>
      </c>
      <c r="F66" s="92" t="s">
        <v>776</v>
      </c>
      <c r="G66" s="92" t="s">
        <v>1417</v>
      </c>
      <c r="H66" s="92" t="s">
        <v>1418</v>
      </c>
      <c r="I66" s="74"/>
      <c r="J66" s="74"/>
      <c r="K66" s="74"/>
      <c r="L66" s="74"/>
      <c r="M66" s="90"/>
      <c r="N66" s="80">
        <v>43532</v>
      </c>
      <c r="O66" s="90"/>
      <c r="P66" s="75">
        <v>509</v>
      </c>
      <c r="R66" s="47">
        <f t="shared" si="14"/>
        <v>1</v>
      </c>
      <c r="S66" s="47" t="str">
        <f t="shared" si="15"/>
        <v>2.30.0</v>
      </c>
      <c r="T66" s="49">
        <f t="shared" si="16"/>
        <v>43647</v>
      </c>
      <c r="U66" s="49">
        <f t="shared" si="17"/>
        <v>43631</v>
      </c>
      <c r="V66" s="63"/>
    </row>
    <row r="67" spans="1:22" ht="38.25">
      <c r="A67" s="79" t="s">
        <v>860</v>
      </c>
      <c r="B67" s="77">
        <v>43622</v>
      </c>
      <c r="C67" s="80">
        <v>43537</v>
      </c>
      <c r="D67" s="92" t="s">
        <v>616</v>
      </c>
      <c r="E67" s="73" t="s">
        <v>352</v>
      </c>
      <c r="F67" s="92" t="s">
        <v>1009</v>
      </c>
      <c r="G67" s="92" t="s">
        <v>374</v>
      </c>
      <c r="H67" s="92" t="s">
        <v>375</v>
      </c>
      <c r="I67" s="74"/>
      <c r="J67" s="74"/>
      <c r="K67" s="74"/>
      <c r="L67" s="74"/>
      <c r="M67" s="90"/>
      <c r="N67" s="80">
        <f aca="true" t="shared" si="18" ref="N67:N73">C67</f>
        <v>43537</v>
      </c>
      <c r="O67" s="90"/>
      <c r="P67" s="75">
        <v>511</v>
      </c>
      <c r="R67" s="47">
        <f t="shared" si="14"/>
        <v>1</v>
      </c>
      <c r="S67" s="47" t="str">
        <f t="shared" si="15"/>
        <v>2.30.0</v>
      </c>
      <c r="T67" s="49">
        <f t="shared" si="16"/>
        <v>43647</v>
      </c>
      <c r="U67" s="49">
        <f t="shared" si="17"/>
        <v>43631</v>
      </c>
      <c r="V67" s="63"/>
    </row>
    <row r="68" spans="1:22" ht="51">
      <c r="A68" s="79" t="s">
        <v>860</v>
      </c>
      <c r="B68" s="77">
        <v>43622</v>
      </c>
      <c r="C68" s="80">
        <v>43537</v>
      </c>
      <c r="D68" s="92" t="s">
        <v>616</v>
      </c>
      <c r="E68" s="73" t="s">
        <v>352</v>
      </c>
      <c r="F68" s="92" t="s">
        <v>246</v>
      </c>
      <c r="G68" s="92" t="s">
        <v>815</v>
      </c>
      <c r="H68" s="92" t="s">
        <v>816</v>
      </c>
      <c r="I68" s="74"/>
      <c r="J68" s="74"/>
      <c r="K68" s="74"/>
      <c r="L68" s="74"/>
      <c r="M68" s="90"/>
      <c r="N68" s="80">
        <f t="shared" si="18"/>
        <v>43537</v>
      </c>
      <c r="O68" s="90"/>
      <c r="P68" s="75">
        <v>510</v>
      </c>
      <c r="R68" s="47">
        <f t="shared" si="14"/>
        <v>1</v>
      </c>
      <c r="S68" s="47" t="str">
        <f t="shared" si="15"/>
        <v>2.30.0</v>
      </c>
      <c r="T68" s="49">
        <f t="shared" si="16"/>
        <v>43647</v>
      </c>
      <c r="U68" s="49">
        <f t="shared" si="17"/>
        <v>43631</v>
      </c>
      <c r="V68" s="63"/>
    </row>
    <row r="69" spans="1:22" ht="25.5">
      <c r="A69" s="79" t="s">
        <v>860</v>
      </c>
      <c r="B69" s="77">
        <v>43622</v>
      </c>
      <c r="C69" s="80">
        <v>43530</v>
      </c>
      <c r="D69" s="92" t="s">
        <v>749</v>
      </c>
      <c r="E69" s="73"/>
      <c r="F69" s="92" t="s">
        <v>1517</v>
      </c>
      <c r="G69" s="92" t="s">
        <v>1519</v>
      </c>
      <c r="H69" s="92" t="s">
        <v>1520</v>
      </c>
      <c r="I69" s="74"/>
      <c r="J69" s="74"/>
      <c r="K69" s="74"/>
      <c r="L69" s="74"/>
      <c r="M69" s="90"/>
      <c r="N69" s="80">
        <f t="shared" si="18"/>
        <v>43530</v>
      </c>
      <c r="O69" s="90"/>
      <c r="P69" s="75">
        <v>508</v>
      </c>
      <c r="R69" s="47">
        <f t="shared" si="14"/>
        <v>1</v>
      </c>
      <c r="S69" s="47" t="str">
        <f t="shared" si="15"/>
        <v>2.30.0</v>
      </c>
      <c r="T69" s="49">
        <f t="shared" si="16"/>
        <v>43647</v>
      </c>
      <c r="U69" s="49">
        <f t="shared" si="17"/>
        <v>43631</v>
      </c>
      <c r="V69" s="63"/>
    </row>
    <row r="70" spans="1:22" ht="38.25">
      <c r="A70" s="79" t="s">
        <v>860</v>
      </c>
      <c r="B70" s="77">
        <v>43622</v>
      </c>
      <c r="C70" s="80">
        <v>43530</v>
      </c>
      <c r="D70" s="92" t="s">
        <v>749</v>
      </c>
      <c r="E70" s="73"/>
      <c r="F70" s="92" t="s">
        <v>1518</v>
      </c>
      <c r="G70" s="92" t="s">
        <v>1521</v>
      </c>
      <c r="H70" s="92" t="s">
        <v>1522</v>
      </c>
      <c r="I70" s="74"/>
      <c r="J70" s="74"/>
      <c r="K70" s="74"/>
      <c r="L70" s="74"/>
      <c r="M70" s="90"/>
      <c r="N70" s="80">
        <f t="shared" si="18"/>
        <v>43530</v>
      </c>
      <c r="O70" s="90"/>
      <c r="P70" s="75">
        <v>507</v>
      </c>
      <c r="R70" s="47">
        <f t="shared" si="14"/>
        <v>1</v>
      </c>
      <c r="S70" s="47" t="str">
        <f t="shared" si="15"/>
        <v>2.30.0</v>
      </c>
      <c r="T70" s="49">
        <f t="shared" si="16"/>
        <v>43647</v>
      </c>
      <c r="U70" s="49">
        <f t="shared" si="17"/>
        <v>43631</v>
      </c>
      <c r="V70" s="63"/>
    </row>
    <row r="71" spans="1:22" ht="25.5">
      <c r="A71" s="79" t="s">
        <v>860</v>
      </c>
      <c r="B71" s="77">
        <v>43622</v>
      </c>
      <c r="C71" s="80">
        <v>43530</v>
      </c>
      <c r="D71" s="92" t="s">
        <v>749</v>
      </c>
      <c r="E71" s="73"/>
      <c r="F71" s="92" t="s">
        <v>1009</v>
      </c>
      <c r="G71" s="92" t="s">
        <v>378</v>
      </c>
      <c r="H71" s="92" t="s">
        <v>245</v>
      </c>
      <c r="I71" s="74"/>
      <c r="J71" s="74"/>
      <c r="K71" s="74"/>
      <c r="L71" s="74"/>
      <c r="M71" s="90"/>
      <c r="N71" s="80">
        <f t="shared" si="18"/>
        <v>43530</v>
      </c>
      <c r="O71" s="90"/>
      <c r="P71" s="75">
        <v>506</v>
      </c>
      <c r="R71" s="47">
        <f t="shared" si="14"/>
        <v>1</v>
      </c>
      <c r="S71" s="47" t="str">
        <f t="shared" si="15"/>
        <v>2.30.0</v>
      </c>
      <c r="T71" s="49">
        <f t="shared" si="16"/>
        <v>43647</v>
      </c>
      <c r="U71" s="49">
        <f t="shared" si="17"/>
        <v>43631</v>
      </c>
      <c r="V71" s="63"/>
    </row>
    <row r="72" spans="1:22" ht="51">
      <c r="A72" s="79" t="s">
        <v>860</v>
      </c>
      <c r="B72" s="77">
        <v>43622</v>
      </c>
      <c r="C72" s="80">
        <v>43530</v>
      </c>
      <c r="D72" s="92" t="s">
        <v>616</v>
      </c>
      <c r="E72" s="73"/>
      <c r="F72" s="92" t="s">
        <v>1498</v>
      </c>
      <c r="G72" s="92" t="s">
        <v>1499</v>
      </c>
      <c r="H72" s="92" t="s">
        <v>600</v>
      </c>
      <c r="I72" s="74"/>
      <c r="J72" s="74"/>
      <c r="K72" s="74"/>
      <c r="L72" s="74"/>
      <c r="M72" s="90"/>
      <c r="N72" s="80">
        <f t="shared" si="18"/>
        <v>43530</v>
      </c>
      <c r="O72" s="90"/>
      <c r="P72" s="75">
        <v>505</v>
      </c>
      <c r="R72" s="47">
        <f t="shared" si="14"/>
        <v>1</v>
      </c>
      <c r="S72" s="47" t="str">
        <f t="shared" si="15"/>
        <v>2.30.0</v>
      </c>
      <c r="T72" s="49">
        <f t="shared" si="16"/>
        <v>43647</v>
      </c>
      <c r="U72" s="49">
        <f t="shared" si="17"/>
        <v>43631</v>
      </c>
      <c r="V72" s="63"/>
    </row>
    <row r="73" spans="1:22" ht="38.25">
      <c r="A73" s="79" t="s">
        <v>860</v>
      </c>
      <c r="B73" s="77">
        <v>43622</v>
      </c>
      <c r="C73" s="80">
        <v>43530</v>
      </c>
      <c r="D73" s="92" t="s">
        <v>616</v>
      </c>
      <c r="E73" s="73"/>
      <c r="F73" s="92" t="s">
        <v>1009</v>
      </c>
      <c r="G73" s="92" t="s">
        <v>1496</v>
      </c>
      <c r="H73" s="92" t="s">
        <v>1497</v>
      </c>
      <c r="I73" s="74"/>
      <c r="J73" s="74"/>
      <c r="K73" s="74"/>
      <c r="L73" s="74"/>
      <c r="M73" s="90"/>
      <c r="N73" s="80">
        <f t="shared" si="18"/>
        <v>43530</v>
      </c>
      <c r="O73" s="90"/>
      <c r="P73" s="75">
        <v>504</v>
      </c>
      <c r="R73" s="47">
        <f t="shared" si="14"/>
        <v>1</v>
      </c>
      <c r="S73" s="47" t="str">
        <f t="shared" si="15"/>
        <v>2.30.0</v>
      </c>
      <c r="T73" s="49">
        <f t="shared" si="16"/>
        <v>43647</v>
      </c>
      <c r="U73" s="49">
        <f t="shared" si="17"/>
        <v>43631</v>
      </c>
      <c r="V73" s="63"/>
    </row>
    <row r="74" spans="1:22" ht="38.25">
      <c r="A74" s="79" t="s">
        <v>860</v>
      </c>
      <c r="B74" s="77">
        <v>43622</v>
      </c>
      <c r="C74" s="80">
        <v>43525</v>
      </c>
      <c r="D74" s="92" t="s">
        <v>749</v>
      </c>
      <c r="E74" s="73" t="s">
        <v>352</v>
      </c>
      <c r="F74" s="92" t="s">
        <v>381</v>
      </c>
      <c r="G74" s="92" t="s">
        <v>376</v>
      </c>
      <c r="H74" s="92" t="s">
        <v>377</v>
      </c>
      <c r="I74" s="74"/>
      <c r="J74" s="74"/>
      <c r="K74" s="74"/>
      <c r="L74" s="74"/>
      <c r="M74" s="90"/>
      <c r="N74" s="80">
        <v>43525</v>
      </c>
      <c r="O74" s="90"/>
      <c r="P74" s="75">
        <v>503</v>
      </c>
      <c r="R74" s="47">
        <f t="shared" si="14"/>
        <v>1</v>
      </c>
      <c r="S74" s="47" t="str">
        <f t="shared" si="15"/>
        <v>2.30.0</v>
      </c>
      <c r="T74" s="49">
        <f t="shared" si="16"/>
        <v>43647</v>
      </c>
      <c r="U74" s="49">
        <f t="shared" si="17"/>
        <v>43631</v>
      </c>
      <c r="V74" s="63"/>
    </row>
    <row r="75" spans="1:22" ht="102">
      <c r="A75" s="79" t="s">
        <v>860</v>
      </c>
      <c r="B75" s="77">
        <v>43622</v>
      </c>
      <c r="C75" s="80">
        <v>43525</v>
      </c>
      <c r="D75" s="92" t="s">
        <v>616</v>
      </c>
      <c r="E75" s="73" t="s">
        <v>352</v>
      </c>
      <c r="F75" s="92" t="s">
        <v>244</v>
      </c>
      <c r="G75" s="92" t="s">
        <v>379</v>
      </c>
      <c r="H75" s="92" t="s">
        <v>380</v>
      </c>
      <c r="I75" s="74"/>
      <c r="J75" s="74"/>
      <c r="K75" s="74"/>
      <c r="L75" s="74"/>
      <c r="M75" s="90"/>
      <c r="N75" s="80">
        <v>43525</v>
      </c>
      <c r="O75" s="90"/>
      <c r="P75" s="75">
        <v>502</v>
      </c>
      <c r="R75" s="47">
        <f t="shared" si="14"/>
        <v>1</v>
      </c>
      <c r="S75" s="47" t="str">
        <f t="shared" si="15"/>
        <v>2.30.0</v>
      </c>
      <c r="T75" s="49">
        <f t="shared" si="16"/>
        <v>43647</v>
      </c>
      <c r="U75" s="49">
        <f t="shared" si="17"/>
        <v>43631</v>
      </c>
      <c r="V75" s="63"/>
    </row>
    <row r="76" spans="1:22" ht="127.5">
      <c r="A76" s="79" t="s">
        <v>860</v>
      </c>
      <c r="B76" s="77">
        <v>43622</v>
      </c>
      <c r="C76" s="80">
        <v>43509</v>
      </c>
      <c r="D76" s="92" t="s">
        <v>616</v>
      </c>
      <c r="E76" s="73" t="s">
        <v>44</v>
      </c>
      <c r="F76" s="92" t="s">
        <v>971</v>
      </c>
      <c r="G76" s="92" t="s">
        <v>1016</v>
      </c>
      <c r="H76" s="92" t="s">
        <v>1075</v>
      </c>
      <c r="I76" s="74"/>
      <c r="J76" s="74"/>
      <c r="K76" s="74"/>
      <c r="L76" s="74"/>
      <c r="M76" s="90"/>
      <c r="N76" s="80">
        <v>43494</v>
      </c>
      <c r="O76" s="90"/>
      <c r="P76" s="75">
        <v>501</v>
      </c>
      <c r="R76" s="47">
        <f t="shared" si="14"/>
        <v>1</v>
      </c>
      <c r="S76" s="47" t="str">
        <f t="shared" si="15"/>
        <v>2.30.0</v>
      </c>
      <c r="T76" s="49">
        <f t="shared" si="16"/>
        <v>43647</v>
      </c>
      <c r="U76" s="49">
        <f t="shared" si="17"/>
        <v>43631</v>
      </c>
      <c r="V76" s="63"/>
    </row>
    <row r="77" spans="1:22" ht="114.75">
      <c r="A77" s="79" t="s">
        <v>860</v>
      </c>
      <c r="B77" s="77">
        <v>43622</v>
      </c>
      <c r="C77" s="80">
        <v>43508</v>
      </c>
      <c r="D77" s="92" t="s">
        <v>749</v>
      </c>
      <c r="E77" s="73" t="s">
        <v>44</v>
      </c>
      <c r="F77" s="92" t="s">
        <v>13</v>
      </c>
      <c r="G77" s="92" t="s">
        <v>188</v>
      </c>
      <c r="H77" s="92" t="s">
        <v>189</v>
      </c>
      <c r="I77" s="74"/>
      <c r="J77" s="74"/>
      <c r="K77" s="74"/>
      <c r="L77" s="74"/>
      <c r="M77" s="90"/>
      <c r="N77" s="80">
        <v>43494</v>
      </c>
      <c r="O77" s="90"/>
      <c r="P77" s="75">
        <v>498</v>
      </c>
      <c r="R77" s="47">
        <f t="shared" si="14"/>
        <v>1</v>
      </c>
      <c r="S77" s="47" t="str">
        <f t="shared" si="15"/>
        <v>2.30.0</v>
      </c>
      <c r="T77" s="49">
        <f t="shared" si="16"/>
        <v>43647</v>
      </c>
      <c r="U77" s="49">
        <f t="shared" si="17"/>
        <v>43631</v>
      </c>
      <c r="V77" s="63"/>
    </row>
    <row r="78" spans="1:22" ht="25.5">
      <c r="A78" s="79" t="s">
        <v>860</v>
      </c>
      <c r="B78" s="77">
        <v>43622</v>
      </c>
      <c r="C78" s="80">
        <v>43496</v>
      </c>
      <c r="D78" s="92" t="s">
        <v>749</v>
      </c>
      <c r="E78" s="73" t="s">
        <v>44</v>
      </c>
      <c r="F78" s="92" t="s">
        <v>968</v>
      </c>
      <c r="G78" s="92" t="s">
        <v>265</v>
      </c>
      <c r="H78" s="92" t="s">
        <v>1278</v>
      </c>
      <c r="I78" s="74"/>
      <c r="J78" s="74"/>
      <c r="K78" s="74"/>
      <c r="L78" s="74"/>
      <c r="M78" s="90"/>
      <c r="N78" s="80">
        <v>43494</v>
      </c>
      <c r="O78" s="90"/>
      <c r="P78" s="75">
        <v>499</v>
      </c>
      <c r="R78" s="47">
        <f t="shared" si="14"/>
        <v>1</v>
      </c>
      <c r="S78" s="47" t="str">
        <f t="shared" si="15"/>
        <v>2.30.0</v>
      </c>
      <c r="T78" s="49">
        <f t="shared" si="16"/>
        <v>43647</v>
      </c>
      <c r="U78" s="49">
        <f t="shared" si="17"/>
        <v>43631</v>
      </c>
      <c r="V78" s="63"/>
    </row>
    <row r="79" spans="1:22" ht="25.5">
      <c r="A79" s="79" t="s">
        <v>860</v>
      </c>
      <c r="B79" s="77">
        <v>43622</v>
      </c>
      <c r="C79" s="80">
        <v>43495</v>
      </c>
      <c r="D79" s="92" t="s">
        <v>749</v>
      </c>
      <c r="E79" s="73" t="s">
        <v>44</v>
      </c>
      <c r="F79" s="92" t="s">
        <v>290</v>
      </c>
      <c r="G79" s="92" t="s">
        <v>1152</v>
      </c>
      <c r="H79" s="92" t="s">
        <v>1151</v>
      </c>
      <c r="I79" s="74"/>
      <c r="J79" s="74"/>
      <c r="K79" s="74"/>
      <c r="L79" s="74"/>
      <c r="M79" s="90"/>
      <c r="N79" s="80">
        <v>43494</v>
      </c>
      <c r="O79" s="90"/>
      <c r="P79" s="75">
        <v>495</v>
      </c>
      <c r="R79" s="47">
        <f t="shared" si="14"/>
        <v>1</v>
      </c>
      <c r="S79" s="47" t="str">
        <f t="shared" si="15"/>
        <v>2.30.0</v>
      </c>
      <c r="T79" s="49">
        <f t="shared" si="16"/>
        <v>43647</v>
      </c>
      <c r="U79" s="49">
        <f t="shared" si="17"/>
        <v>43631</v>
      </c>
      <c r="V79" s="63"/>
    </row>
    <row r="80" spans="1:22" ht="38.25">
      <c r="A80" s="79" t="s">
        <v>860</v>
      </c>
      <c r="B80" s="77">
        <v>43622</v>
      </c>
      <c r="C80" s="80">
        <v>43495</v>
      </c>
      <c r="D80" s="92" t="s">
        <v>749</v>
      </c>
      <c r="E80" s="73" t="s">
        <v>44</v>
      </c>
      <c r="F80" s="92" t="s">
        <v>266</v>
      </c>
      <c r="G80" s="92" t="s">
        <v>1280</v>
      </c>
      <c r="H80" s="92" t="s">
        <v>1279</v>
      </c>
      <c r="I80" s="74"/>
      <c r="J80" s="74"/>
      <c r="K80" s="74"/>
      <c r="L80" s="74"/>
      <c r="M80" s="90"/>
      <c r="N80" s="80">
        <v>43494</v>
      </c>
      <c r="O80" s="90"/>
      <c r="P80" s="75">
        <v>496</v>
      </c>
      <c r="R80" s="47">
        <f t="shared" si="14"/>
        <v>1</v>
      </c>
      <c r="S80" s="47" t="str">
        <f t="shared" si="15"/>
        <v>2.30.0</v>
      </c>
      <c r="T80" s="49">
        <f t="shared" si="16"/>
        <v>43647</v>
      </c>
      <c r="U80" s="49">
        <f t="shared" si="17"/>
        <v>43631</v>
      </c>
      <c r="V80" s="63"/>
    </row>
    <row r="81" spans="1:22" ht="76.5">
      <c r="A81" s="79" t="s">
        <v>860</v>
      </c>
      <c r="B81" s="77">
        <v>43622</v>
      </c>
      <c r="C81" s="80">
        <v>43494</v>
      </c>
      <c r="D81" s="92" t="s">
        <v>191</v>
      </c>
      <c r="E81" s="73" t="s">
        <v>44</v>
      </c>
      <c r="F81" s="92" t="s">
        <v>725</v>
      </c>
      <c r="G81" s="92" t="s">
        <v>12</v>
      </c>
      <c r="H81" s="92" t="s">
        <v>190</v>
      </c>
      <c r="I81" s="74"/>
      <c r="J81" s="74"/>
      <c r="K81" s="74"/>
      <c r="L81" s="74"/>
      <c r="M81" s="90"/>
      <c r="N81" s="80">
        <v>43494</v>
      </c>
      <c r="O81" s="90"/>
      <c r="P81" s="75">
        <v>500</v>
      </c>
      <c r="R81" s="47">
        <f t="shared" si="14"/>
        <v>1</v>
      </c>
      <c r="S81" s="47" t="str">
        <f t="shared" si="15"/>
        <v>2.30.0</v>
      </c>
      <c r="T81" s="49">
        <f t="shared" si="16"/>
        <v>43647</v>
      </c>
      <c r="U81" s="49">
        <f t="shared" si="17"/>
        <v>43631</v>
      </c>
      <c r="V81" s="63"/>
    </row>
    <row r="82" spans="1:22" ht="38.25">
      <c r="A82" s="79" t="s">
        <v>860</v>
      </c>
      <c r="B82" s="77">
        <v>43622</v>
      </c>
      <c r="C82" s="80">
        <f aca="true" t="shared" si="19" ref="C82:C93">N82</f>
        <v>43621</v>
      </c>
      <c r="D82" s="92" t="s">
        <v>749</v>
      </c>
      <c r="E82" s="73" t="s">
        <v>44</v>
      </c>
      <c r="F82" s="92" t="s">
        <v>354</v>
      </c>
      <c r="G82" s="92" t="s">
        <v>355</v>
      </c>
      <c r="H82" s="92" t="s">
        <v>356</v>
      </c>
      <c r="I82" s="74"/>
      <c r="J82" s="74"/>
      <c r="K82" s="74"/>
      <c r="L82" s="74"/>
      <c r="M82" s="90"/>
      <c r="N82" s="80">
        <v>43621</v>
      </c>
      <c r="O82" s="90"/>
      <c r="P82" s="75">
        <v>530</v>
      </c>
      <c r="R82" s="47">
        <f t="shared" si="14"/>
        <v>1</v>
      </c>
      <c r="S82" s="47" t="str">
        <f t="shared" si="15"/>
        <v>2.30.0</v>
      </c>
      <c r="T82" s="49">
        <f t="shared" si="16"/>
        <v>43647</v>
      </c>
      <c r="U82" s="49">
        <f t="shared" si="17"/>
        <v>43631</v>
      </c>
      <c r="V82" s="63"/>
    </row>
    <row r="83" spans="1:22" ht="38.25">
      <c r="A83" s="79" t="s">
        <v>860</v>
      </c>
      <c r="B83" s="77">
        <v>43622</v>
      </c>
      <c r="C83" s="80">
        <f t="shared" si="19"/>
        <v>43607</v>
      </c>
      <c r="D83" s="92" t="s">
        <v>616</v>
      </c>
      <c r="E83" s="73" t="s">
        <v>44</v>
      </c>
      <c r="F83" s="92" t="s">
        <v>1524</v>
      </c>
      <c r="G83" s="92" t="s">
        <v>310</v>
      </c>
      <c r="H83" s="92" t="s">
        <v>964</v>
      </c>
      <c r="I83" s="74"/>
      <c r="J83" s="74"/>
      <c r="K83" s="74"/>
      <c r="L83" s="74"/>
      <c r="M83" s="90"/>
      <c r="N83" s="80">
        <v>43607</v>
      </c>
      <c r="O83" s="90"/>
      <c r="P83" s="75">
        <v>529</v>
      </c>
      <c r="R83" s="47">
        <f t="shared" si="14"/>
        <v>1</v>
      </c>
      <c r="S83" s="47" t="str">
        <f t="shared" si="15"/>
        <v>2.30.0</v>
      </c>
      <c r="T83" s="49">
        <f t="shared" si="16"/>
        <v>43647</v>
      </c>
      <c r="U83" s="49">
        <f t="shared" si="17"/>
        <v>43631</v>
      </c>
      <c r="V83" s="63"/>
    </row>
    <row r="84" spans="1:22" ht="25.5">
      <c r="A84" s="79" t="s">
        <v>860</v>
      </c>
      <c r="B84" s="77">
        <v>43622</v>
      </c>
      <c r="C84" s="80">
        <f t="shared" si="19"/>
        <v>43606</v>
      </c>
      <c r="D84" s="92" t="s">
        <v>749</v>
      </c>
      <c r="E84" s="73" t="s">
        <v>352</v>
      </c>
      <c r="F84" s="92" t="s">
        <v>776</v>
      </c>
      <c r="G84" s="92" t="s">
        <v>225</v>
      </c>
      <c r="H84" s="92" t="s">
        <v>226</v>
      </c>
      <c r="I84" s="74"/>
      <c r="J84" s="74"/>
      <c r="K84" s="74"/>
      <c r="L84" s="74"/>
      <c r="M84" s="90"/>
      <c r="N84" s="80">
        <v>43606</v>
      </c>
      <c r="O84" s="90"/>
      <c r="P84" s="75">
        <v>528</v>
      </c>
      <c r="R84" s="47">
        <f t="shared" si="14"/>
        <v>1</v>
      </c>
      <c r="S84" s="47" t="str">
        <f t="shared" si="15"/>
        <v>2.30.0</v>
      </c>
      <c r="T84" s="49">
        <f t="shared" si="16"/>
        <v>43647</v>
      </c>
      <c r="U84" s="49">
        <f t="shared" si="17"/>
        <v>43631</v>
      </c>
      <c r="V84" s="63"/>
    </row>
    <row r="85" spans="1:22" ht="114.75">
      <c r="A85" s="79" t="s">
        <v>860</v>
      </c>
      <c r="B85" s="77">
        <v>43622</v>
      </c>
      <c r="C85" s="80">
        <f t="shared" si="19"/>
        <v>43600</v>
      </c>
      <c r="D85" s="92" t="s">
        <v>749</v>
      </c>
      <c r="E85" s="73"/>
      <c r="F85" s="92" t="s">
        <v>971</v>
      </c>
      <c r="G85" s="92" t="s">
        <v>349</v>
      </c>
      <c r="H85" s="92" t="s">
        <v>348</v>
      </c>
      <c r="I85" s="74"/>
      <c r="J85" s="74"/>
      <c r="K85" s="74"/>
      <c r="L85" s="74"/>
      <c r="M85" s="90"/>
      <c r="N85" s="80">
        <v>43600</v>
      </c>
      <c r="O85" s="90"/>
      <c r="P85" s="75">
        <v>527</v>
      </c>
      <c r="R85" s="47">
        <f t="shared" si="14"/>
        <v>1</v>
      </c>
      <c r="S85" s="47" t="str">
        <f t="shared" si="15"/>
        <v>2.30.0</v>
      </c>
      <c r="T85" s="49">
        <f t="shared" si="16"/>
        <v>43647</v>
      </c>
      <c r="U85" s="49">
        <f t="shared" si="17"/>
        <v>43631</v>
      </c>
      <c r="V85" s="63"/>
    </row>
    <row r="86" spans="1:22" ht="25.5">
      <c r="A86" s="79" t="s">
        <v>860</v>
      </c>
      <c r="B86" s="77">
        <v>43622</v>
      </c>
      <c r="C86" s="80">
        <f t="shared" si="19"/>
        <v>43599</v>
      </c>
      <c r="D86" s="92" t="s">
        <v>749</v>
      </c>
      <c r="E86" s="73" t="s">
        <v>352</v>
      </c>
      <c r="F86" s="92" t="s">
        <v>971</v>
      </c>
      <c r="G86" s="92" t="s">
        <v>771</v>
      </c>
      <c r="H86" s="92" t="s">
        <v>772</v>
      </c>
      <c r="I86" s="74"/>
      <c r="J86" s="74"/>
      <c r="K86" s="74"/>
      <c r="L86" s="74"/>
      <c r="M86" s="90"/>
      <c r="N86" s="80">
        <v>43599</v>
      </c>
      <c r="O86" s="90"/>
      <c r="P86" s="75">
        <v>526</v>
      </c>
      <c r="R86" s="47">
        <f t="shared" si="14"/>
        <v>1</v>
      </c>
      <c r="S86" s="47" t="str">
        <f t="shared" si="15"/>
        <v>2.30.0</v>
      </c>
      <c r="T86" s="49">
        <f t="shared" si="16"/>
        <v>43647</v>
      </c>
      <c r="U86" s="49">
        <f t="shared" si="17"/>
        <v>43631</v>
      </c>
      <c r="V86" s="63"/>
    </row>
    <row r="87" spans="1:22" ht="51">
      <c r="A87" s="79" t="s">
        <v>860</v>
      </c>
      <c r="B87" s="77">
        <v>43622</v>
      </c>
      <c r="C87" s="80">
        <f t="shared" si="19"/>
        <v>43599</v>
      </c>
      <c r="D87" s="92" t="s">
        <v>749</v>
      </c>
      <c r="E87" s="73" t="s">
        <v>352</v>
      </c>
      <c r="F87" s="92" t="s">
        <v>615</v>
      </c>
      <c r="G87" s="92" t="s">
        <v>328</v>
      </c>
      <c r="H87" s="92" t="s">
        <v>329</v>
      </c>
      <c r="I87" s="74"/>
      <c r="J87" s="74"/>
      <c r="K87" s="74"/>
      <c r="L87" s="74"/>
      <c r="M87" s="90"/>
      <c r="N87" s="80">
        <v>43599</v>
      </c>
      <c r="O87" s="90"/>
      <c r="P87" s="75">
        <v>525</v>
      </c>
      <c r="R87" s="47">
        <f t="shared" si="14"/>
        <v>1</v>
      </c>
      <c r="S87" s="47" t="str">
        <f t="shared" si="15"/>
        <v>2.30.0</v>
      </c>
      <c r="T87" s="49">
        <f t="shared" si="16"/>
        <v>43647</v>
      </c>
      <c r="U87" s="49">
        <f t="shared" si="17"/>
        <v>43631</v>
      </c>
      <c r="V87" s="63"/>
    </row>
    <row r="88" spans="1:22" ht="25.5">
      <c r="A88" s="79" t="s">
        <v>860</v>
      </c>
      <c r="B88" s="77">
        <v>43622</v>
      </c>
      <c r="C88" s="80">
        <f t="shared" si="19"/>
        <v>43579</v>
      </c>
      <c r="D88" s="92" t="s">
        <v>1273</v>
      </c>
      <c r="E88" s="73"/>
      <c r="F88" s="92" t="s">
        <v>858</v>
      </c>
      <c r="G88" s="92" t="s">
        <v>859</v>
      </c>
      <c r="H88" s="92" t="s">
        <v>390</v>
      </c>
      <c r="I88" s="74"/>
      <c r="J88" s="74"/>
      <c r="K88" s="74"/>
      <c r="L88" s="74"/>
      <c r="M88" s="90"/>
      <c r="N88" s="80">
        <v>43579</v>
      </c>
      <c r="O88" s="90"/>
      <c r="P88" s="75">
        <v>524</v>
      </c>
      <c r="R88" s="47">
        <f t="shared" si="14"/>
        <v>1</v>
      </c>
      <c r="S88" s="47" t="str">
        <f t="shared" si="15"/>
        <v>2.30.0</v>
      </c>
      <c r="T88" s="49">
        <f t="shared" si="16"/>
        <v>43647</v>
      </c>
      <c r="U88" s="49">
        <f t="shared" si="17"/>
        <v>43631</v>
      </c>
      <c r="V88" s="63"/>
    </row>
    <row r="89" spans="1:22" ht="165.75">
      <c r="A89" s="79" t="s">
        <v>860</v>
      </c>
      <c r="B89" s="77">
        <v>43622</v>
      </c>
      <c r="C89" s="80">
        <f t="shared" si="19"/>
        <v>43573</v>
      </c>
      <c r="D89" s="92" t="s">
        <v>798</v>
      </c>
      <c r="E89" s="73" t="s">
        <v>352</v>
      </c>
      <c r="F89" s="92" t="s">
        <v>546</v>
      </c>
      <c r="G89" s="92" t="s">
        <v>312</v>
      </c>
      <c r="H89" s="92" t="s">
        <v>313</v>
      </c>
      <c r="I89" s="74"/>
      <c r="J89" s="74"/>
      <c r="K89" s="74"/>
      <c r="L89" s="74"/>
      <c r="M89" s="90"/>
      <c r="N89" s="80">
        <v>43573</v>
      </c>
      <c r="O89" s="90"/>
      <c r="P89" s="75">
        <v>523</v>
      </c>
      <c r="R89" s="47">
        <f t="shared" si="14"/>
        <v>1</v>
      </c>
      <c r="S89" s="47" t="str">
        <f t="shared" si="15"/>
        <v>2.30.0</v>
      </c>
      <c r="T89" s="49">
        <f t="shared" si="16"/>
        <v>43647</v>
      </c>
      <c r="U89" s="49">
        <f t="shared" si="17"/>
        <v>43631</v>
      </c>
      <c r="V89" s="63"/>
    </row>
    <row r="90" spans="1:22" ht="409.5" thickBot="1">
      <c r="A90" s="79" t="s">
        <v>860</v>
      </c>
      <c r="B90" s="77">
        <v>43622</v>
      </c>
      <c r="C90" s="80">
        <f t="shared" si="19"/>
        <v>43566</v>
      </c>
      <c r="D90" s="92" t="s">
        <v>798</v>
      </c>
      <c r="E90" s="73" t="s">
        <v>352</v>
      </c>
      <c r="F90" s="92" t="s">
        <v>438</v>
      </c>
      <c r="G90" s="92" t="s">
        <v>477</v>
      </c>
      <c r="H90" s="92" t="s">
        <v>199</v>
      </c>
      <c r="I90" s="74"/>
      <c r="J90" s="74"/>
      <c r="K90" s="74"/>
      <c r="L90" s="74"/>
      <c r="M90" s="90"/>
      <c r="N90" s="80">
        <v>43566</v>
      </c>
      <c r="O90" s="90"/>
      <c r="P90" s="75">
        <v>522</v>
      </c>
      <c r="R90" s="47">
        <f t="shared" si="14"/>
        <v>1</v>
      </c>
      <c r="S90" s="47" t="str">
        <f t="shared" si="15"/>
        <v>2.30.0</v>
      </c>
      <c r="T90" s="49">
        <f t="shared" si="16"/>
        <v>43647</v>
      </c>
      <c r="U90" s="49">
        <f t="shared" si="17"/>
        <v>43631</v>
      </c>
      <c r="V90" s="63"/>
    </row>
    <row r="91" spans="1:21" ht="51.75" thickTop="1">
      <c r="A91" s="13" t="s">
        <v>371</v>
      </c>
      <c r="B91" s="14">
        <v>43435</v>
      </c>
      <c r="C91" s="14">
        <f t="shared" si="19"/>
        <v>43425</v>
      </c>
      <c r="D91" s="16" t="s">
        <v>749</v>
      </c>
      <c r="E91" s="15" t="s">
        <v>352</v>
      </c>
      <c r="F91" s="16" t="s">
        <v>615</v>
      </c>
      <c r="G91" s="16" t="s">
        <v>233</v>
      </c>
      <c r="H91" s="16" t="s">
        <v>232</v>
      </c>
      <c r="I91" s="16"/>
      <c r="J91" s="16"/>
      <c r="K91" s="16"/>
      <c r="L91" s="16"/>
      <c r="M91" s="18"/>
      <c r="N91" s="14">
        <v>43425</v>
      </c>
      <c r="O91" s="18"/>
      <c r="P91" s="71">
        <v>494</v>
      </c>
      <c r="Q91" s="47"/>
      <c r="R91" s="1">
        <f aca="true" t="shared" si="20" ref="R91:R108">MOD(VALUE(MID(A91,SEARCH(".",A91,1)+1,SEARCH(".",A91,SEARCH(".",A91,1)+1)-SEARCH(".",A91,1)-1)),2)</f>
        <v>0</v>
      </c>
      <c r="S91" s="1" t="str">
        <f aca="true" t="shared" si="21" ref="S91:S108">IF(VALUE(MID(A91,SEARCH(".",A91,SEARCH(".",A91,1)+1)+1,10))=0,LEFT(A91,SEARCH(".",A91,1))&amp;TRIM(TEXT(VALUE(MID(A91,SEARCH(".",A91,1)+1,SEARCH(".",A91,SEARCH(".",A91,1)+1)-SEARCH(".",A91,1)-1))+1,"###"))&amp;".0",LEFT(A91,SEARCH(".",A91,SEARCH(".",A91,1)+1))&amp;TRIM(TEXT(VALUE(MID(A91,SEARCH(".",A91,SEARCH(".",A91,1)+1)+1,10))+1,"###")))</f>
        <v>2.29.0</v>
      </c>
      <c r="T91" s="2">
        <f aca="true" t="shared" si="22" ref="T91:T108">IF(ISTEXT($B91),$B91,DATE(YEAR($B91),MONTH($B91)+1,1))</f>
        <v>43466</v>
      </c>
      <c r="U91" s="2">
        <f aca="true" t="shared" si="23" ref="U91:U108">IF(ISTEXT($B91),$B91,DATE(YEAR($B91),MONTH($B91),15))</f>
        <v>43449</v>
      </c>
    </row>
    <row r="92" spans="1:21" s="63" customFormat="1" ht="63.75">
      <c r="A92" s="79" t="s">
        <v>371</v>
      </c>
      <c r="B92" s="77">
        <v>43435</v>
      </c>
      <c r="C92" s="80">
        <f t="shared" si="19"/>
        <v>43390</v>
      </c>
      <c r="D92" s="92" t="s">
        <v>749</v>
      </c>
      <c r="E92" s="73"/>
      <c r="F92" s="92" t="s">
        <v>105</v>
      </c>
      <c r="G92" s="92" t="s">
        <v>1267</v>
      </c>
      <c r="H92" s="92" t="s">
        <v>1268</v>
      </c>
      <c r="I92" s="74"/>
      <c r="J92" s="74"/>
      <c r="K92" s="74"/>
      <c r="L92" s="74"/>
      <c r="M92" s="90"/>
      <c r="N92" s="80">
        <v>43390</v>
      </c>
      <c r="O92" s="90"/>
      <c r="P92" s="75">
        <v>493</v>
      </c>
      <c r="Q92" s="79"/>
      <c r="R92" s="76">
        <f t="shared" si="20"/>
        <v>0</v>
      </c>
      <c r="S92" s="76" t="str">
        <f t="shared" si="21"/>
        <v>2.29.0</v>
      </c>
      <c r="T92" s="36">
        <f t="shared" si="22"/>
        <v>43466</v>
      </c>
      <c r="U92" s="36">
        <f t="shared" si="23"/>
        <v>43449</v>
      </c>
    </row>
    <row r="93" spans="1:21" s="63" customFormat="1" ht="51">
      <c r="A93" s="79" t="s">
        <v>371</v>
      </c>
      <c r="B93" s="77">
        <v>43435</v>
      </c>
      <c r="C93" s="80">
        <f t="shared" si="19"/>
        <v>43390</v>
      </c>
      <c r="D93" s="92" t="s">
        <v>616</v>
      </c>
      <c r="E93" s="73"/>
      <c r="F93" s="92" t="s">
        <v>969</v>
      </c>
      <c r="G93" s="92" t="s">
        <v>339</v>
      </c>
      <c r="H93" s="92" t="s">
        <v>1269</v>
      </c>
      <c r="I93" s="74"/>
      <c r="J93" s="74"/>
      <c r="K93" s="74"/>
      <c r="L93" s="74"/>
      <c r="M93" s="90"/>
      <c r="N93" s="80">
        <v>43390</v>
      </c>
      <c r="O93" s="90"/>
      <c r="P93" s="75">
        <v>492</v>
      </c>
      <c r="Q93" s="79"/>
      <c r="R93" s="76">
        <f t="shared" si="20"/>
        <v>0</v>
      </c>
      <c r="S93" s="76" t="str">
        <f t="shared" si="21"/>
        <v>2.29.0</v>
      </c>
      <c r="T93" s="36">
        <f t="shared" si="22"/>
        <v>43466</v>
      </c>
      <c r="U93" s="36">
        <f t="shared" si="23"/>
        <v>43449</v>
      </c>
    </row>
    <row r="94" spans="1:21" s="63" customFormat="1" ht="25.5">
      <c r="A94" s="79" t="s">
        <v>371</v>
      </c>
      <c r="B94" s="77">
        <v>43435</v>
      </c>
      <c r="C94" s="80">
        <v>43383</v>
      </c>
      <c r="D94" s="92" t="s">
        <v>616</v>
      </c>
      <c r="E94" s="73" t="s">
        <v>591</v>
      </c>
      <c r="F94" s="92" t="s">
        <v>725</v>
      </c>
      <c r="G94" s="92" t="s">
        <v>1290</v>
      </c>
      <c r="H94" s="92" t="s">
        <v>1291</v>
      </c>
      <c r="I94" s="74"/>
      <c r="J94" s="74"/>
      <c r="K94" s="74"/>
      <c r="L94" s="74"/>
      <c r="M94" s="90"/>
      <c r="N94" s="80">
        <f>C94</f>
        <v>43383</v>
      </c>
      <c r="O94" s="90"/>
      <c r="P94" s="75">
        <v>491</v>
      </c>
      <c r="Q94" s="79"/>
      <c r="R94" s="76">
        <f t="shared" si="20"/>
        <v>0</v>
      </c>
      <c r="S94" s="76" t="str">
        <f t="shared" si="21"/>
        <v>2.29.0</v>
      </c>
      <c r="T94" s="36">
        <f t="shared" si="22"/>
        <v>43466</v>
      </c>
      <c r="U94" s="36">
        <f t="shared" si="23"/>
        <v>43449</v>
      </c>
    </row>
    <row r="95" spans="1:21" s="63" customFormat="1" ht="357">
      <c r="A95" s="79" t="s">
        <v>371</v>
      </c>
      <c r="B95" s="77">
        <v>43435</v>
      </c>
      <c r="C95" s="80">
        <v>43370</v>
      </c>
      <c r="D95" s="92" t="s">
        <v>749</v>
      </c>
      <c r="E95" s="73" t="s">
        <v>196</v>
      </c>
      <c r="F95" s="92" t="s">
        <v>34</v>
      </c>
      <c r="G95" s="92" t="s">
        <v>345</v>
      </c>
      <c r="H95" s="92" t="s">
        <v>80</v>
      </c>
      <c r="I95" s="74"/>
      <c r="J95" s="74"/>
      <c r="K95" s="74"/>
      <c r="L95" s="74"/>
      <c r="M95" s="90"/>
      <c r="N95" s="80">
        <v>43354</v>
      </c>
      <c r="O95" s="90"/>
      <c r="P95" s="75">
        <v>484</v>
      </c>
      <c r="Q95" s="79"/>
      <c r="R95" s="76">
        <f t="shared" si="20"/>
        <v>0</v>
      </c>
      <c r="S95" s="76" t="str">
        <f t="shared" si="21"/>
        <v>2.29.0</v>
      </c>
      <c r="T95" s="36">
        <f t="shared" si="22"/>
        <v>43466</v>
      </c>
      <c r="U95" s="36">
        <f t="shared" si="23"/>
        <v>43449</v>
      </c>
    </row>
    <row r="96" spans="1:21" s="63" customFormat="1" ht="25.5">
      <c r="A96" s="79" t="s">
        <v>371</v>
      </c>
      <c r="B96" s="77">
        <v>43435</v>
      </c>
      <c r="C96" s="80">
        <f>N96</f>
        <v>43369</v>
      </c>
      <c r="D96" s="92" t="s">
        <v>616</v>
      </c>
      <c r="E96" s="73" t="s">
        <v>1032</v>
      </c>
      <c r="F96" s="92" t="s">
        <v>193</v>
      </c>
      <c r="G96" s="92" t="s">
        <v>194</v>
      </c>
      <c r="H96" s="92" t="s">
        <v>195</v>
      </c>
      <c r="I96" s="74"/>
      <c r="J96" s="74"/>
      <c r="K96" s="74"/>
      <c r="L96" s="74"/>
      <c r="M96" s="90"/>
      <c r="N96" s="80">
        <v>43369</v>
      </c>
      <c r="O96" s="90"/>
      <c r="P96" s="75">
        <v>490</v>
      </c>
      <c r="Q96" s="79"/>
      <c r="R96" s="76">
        <f t="shared" si="20"/>
        <v>0</v>
      </c>
      <c r="S96" s="76" t="str">
        <f t="shared" si="21"/>
        <v>2.29.0</v>
      </c>
      <c r="T96" s="36">
        <f t="shared" si="22"/>
        <v>43466</v>
      </c>
      <c r="U96" s="36">
        <f t="shared" si="23"/>
        <v>43449</v>
      </c>
    </row>
    <row r="97" spans="1:21" s="63" customFormat="1" ht="102">
      <c r="A97" s="79" t="s">
        <v>371</v>
      </c>
      <c r="B97" s="77">
        <v>43435</v>
      </c>
      <c r="C97" s="80">
        <f>N97</f>
        <v>43364</v>
      </c>
      <c r="D97" s="74" t="s">
        <v>749</v>
      </c>
      <c r="E97" s="73"/>
      <c r="F97" s="74" t="s">
        <v>162</v>
      </c>
      <c r="G97" s="74" t="s">
        <v>624</v>
      </c>
      <c r="H97" s="74" t="s">
        <v>1336</v>
      </c>
      <c r="I97" s="74"/>
      <c r="J97" s="74"/>
      <c r="K97" s="74"/>
      <c r="L97" s="74"/>
      <c r="M97" s="75"/>
      <c r="N97" s="36">
        <v>43364</v>
      </c>
      <c r="O97" s="75"/>
      <c r="P97" s="75">
        <v>489</v>
      </c>
      <c r="Q97" s="76"/>
      <c r="R97" s="76">
        <f t="shared" si="20"/>
        <v>0</v>
      </c>
      <c r="S97" s="76" t="str">
        <f t="shared" si="21"/>
        <v>2.29.0</v>
      </c>
      <c r="T97" s="36">
        <f t="shared" si="22"/>
        <v>43466</v>
      </c>
      <c r="U97" s="36">
        <f t="shared" si="23"/>
        <v>43449</v>
      </c>
    </row>
    <row r="98" spans="1:21" s="63" customFormat="1" ht="76.5">
      <c r="A98" s="79" t="s">
        <v>371</v>
      </c>
      <c r="B98" s="77">
        <v>43435</v>
      </c>
      <c r="C98" s="80">
        <v>43363</v>
      </c>
      <c r="D98" s="74" t="s">
        <v>749</v>
      </c>
      <c r="E98" s="73" t="s">
        <v>1036</v>
      </c>
      <c r="F98" s="74" t="s">
        <v>162</v>
      </c>
      <c r="G98" s="74" t="s">
        <v>1175</v>
      </c>
      <c r="H98" s="74" t="s">
        <v>567</v>
      </c>
      <c r="I98" s="74"/>
      <c r="J98" s="74"/>
      <c r="K98" s="74"/>
      <c r="L98" s="74"/>
      <c r="M98" s="75"/>
      <c r="N98" s="36">
        <v>43362</v>
      </c>
      <c r="O98" s="75"/>
      <c r="P98" s="75">
        <v>488</v>
      </c>
      <c r="Q98" s="76"/>
      <c r="R98" s="76">
        <f t="shared" si="20"/>
        <v>0</v>
      </c>
      <c r="S98" s="76" t="str">
        <f t="shared" si="21"/>
        <v>2.29.0</v>
      </c>
      <c r="T98" s="36">
        <f t="shared" si="22"/>
        <v>43466</v>
      </c>
      <c r="U98" s="36">
        <f t="shared" si="23"/>
        <v>43449</v>
      </c>
    </row>
    <row r="99" spans="1:21" s="63" customFormat="1" ht="165.75">
      <c r="A99" s="79" t="s">
        <v>371</v>
      </c>
      <c r="B99" s="77">
        <v>43435</v>
      </c>
      <c r="C99" s="80">
        <f>N99</f>
        <v>43361</v>
      </c>
      <c r="D99" s="92" t="s">
        <v>616</v>
      </c>
      <c r="E99" s="73" t="s">
        <v>591</v>
      </c>
      <c r="F99" s="92" t="s">
        <v>615</v>
      </c>
      <c r="G99" s="92" t="s">
        <v>930</v>
      </c>
      <c r="H99" s="92" t="s">
        <v>929</v>
      </c>
      <c r="I99" s="74"/>
      <c r="J99" s="74"/>
      <c r="K99" s="74"/>
      <c r="L99" s="74"/>
      <c r="M99" s="90"/>
      <c r="N99" s="80">
        <v>43361</v>
      </c>
      <c r="O99" s="90"/>
      <c r="P99" s="75">
        <v>487</v>
      </c>
      <c r="Q99" s="79"/>
      <c r="R99" s="76">
        <f t="shared" si="20"/>
        <v>0</v>
      </c>
      <c r="S99" s="76" t="str">
        <f t="shared" si="21"/>
        <v>2.29.0</v>
      </c>
      <c r="T99" s="36">
        <f t="shared" si="22"/>
        <v>43466</v>
      </c>
      <c r="U99" s="36">
        <f t="shared" si="23"/>
        <v>43449</v>
      </c>
    </row>
    <row r="100" spans="1:21" s="63" customFormat="1" ht="191.25">
      <c r="A100" s="79" t="s">
        <v>371</v>
      </c>
      <c r="B100" s="77">
        <v>43435</v>
      </c>
      <c r="C100" s="80">
        <f>N100</f>
        <v>43356</v>
      </c>
      <c r="D100" s="92" t="s">
        <v>616</v>
      </c>
      <c r="E100" s="73" t="s">
        <v>591</v>
      </c>
      <c r="F100" s="92" t="s">
        <v>615</v>
      </c>
      <c r="G100" s="92" t="s">
        <v>999</v>
      </c>
      <c r="H100" s="92" t="s">
        <v>1000</v>
      </c>
      <c r="I100" s="74"/>
      <c r="J100" s="74"/>
      <c r="K100" s="74"/>
      <c r="L100" s="74"/>
      <c r="M100" s="90"/>
      <c r="N100" s="80">
        <v>43356</v>
      </c>
      <c r="O100" s="90"/>
      <c r="P100" s="75">
        <v>486</v>
      </c>
      <c r="Q100" s="79"/>
      <c r="R100" s="76">
        <f t="shared" si="20"/>
        <v>0</v>
      </c>
      <c r="S100" s="76" t="str">
        <f t="shared" si="21"/>
        <v>2.29.0</v>
      </c>
      <c r="T100" s="36">
        <f t="shared" si="22"/>
        <v>43466</v>
      </c>
      <c r="U100" s="36">
        <f t="shared" si="23"/>
        <v>43449</v>
      </c>
    </row>
    <row r="101" spans="1:21" s="63" customFormat="1" ht="25.5">
      <c r="A101" s="79" t="s">
        <v>371</v>
      </c>
      <c r="B101" s="77">
        <v>43435</v>
      </c>
      <c r="C101" s="80">
        <f>N101</f>
        <v>43355</v>
      </c>
      <c r="D101" s="92" t="s">
        <v>749</v>
      </c>
      <c r="E101" s="73" t="s">
        <v>1036</v>
      </c>
      <c r="F101" s="92" t="s">
        <v>615</v>
      </c>
      <c r="G101" s="92" t="s">
        <v>518</v>
      </c>
      <c r="H101" s="92" t="s">
        <v>519</v>
      </c>
      <c r="I101" s="74"/>
      <c r="J101" s="74"/>
      <c r="K101" s="74"/>
      <c r="L101" s="74"/>
      <c r="M101" s="90"/>
      <c r="N101" s="80">
        <v>43355</v>
      </c>
      <c r="O101" s="90"/>
      <c r="P101" s="75">
        <v>485</v>
      </c>
      <c r="Q101" s="79"/>
      <c r="R101" s="76">
        <f t="shared" si="20"/>
        <v>0</v>
      </c>
      <c r="S101" s="76" t="str">
        <f t="shared" si="21"/>
        <v>2.29.0</v>
      </c>
      <c r="T101" s="36">
        <f t="shared" si="22"/>
        <v>43466</v>
      </c>
      <c r="U101" s="36">
        <f t="shared" si="23"/>
        <v>43449</v>
      </c>
    </row>
    <row r="102" spans="1:21" s="63" customFormat="1" ht="38.25">
      <c r="A102" s="79" t="s">
        <v>371</v>
      </c>
      <c r="B102" s="77">
        <v>43435</v>
      </c>
      <c r="C102" s="80">
        <f>N102</f>
        <v>43354</v>
      </c>
      <c r="D102" s="92" t="s">
        <v>749</v>
      </c>
      <c r="E102" s="73" t="s">
        <v>1032</v>
      </c>
      <c r="F102" s="92" t="s">
        <v>640</v>
      </c>
      <c r="G102" s="92" t="s">
        <v>86</v>
      </c>
      <c r="H102" s="92" t="s">
        <v>87</v>
      </c>
      <c r="I102" s="74"/>
      <c r="J102" s="74"/>
      <c r="K102" s="74"/>
      <c r="L102" s="74"/>
      <c r="M102" s="90"/>
      <c r="N102" s="80">
        <v>43354</v>
      </c>
      <c r="O102" s="90"/>
      <c r="P102" s="75">
        <v>483</v>
      </c>
      <c r="Q102" s="79"/>
      <c r="R102" s="76">
        <f t="shared" si="20"/>
        <v>0</v>
      </c>
      <c r="S102" s="76" t="str">
        <f t="shared" si="21"/>
        <v>2.29.0</v>
      </c>
      <c r="T102" s="36">
        <f t="shared" si="22"/>
        <v>43466</v>
      </c>
      <c r="U102" s="36">
        <f t="shared" si="23"/>
        <v>43449</v>
      </c>
    </row>
    <row r="103" spans="1:21" s="63" customFormat="1" ht="178.5">
      <c r="A103" s="79" t="s">
        <v>371</v>
      </c>
      <c r="B103" s="77">
        <v>43435</v>
      </c>
      <c r="C103" s="80">
        <v>43349</v>
      </c>
      <c r="D103" s="74" t="s">
        <v>664</v>
      </c>
      <c r="E103" s="73"/>
      <c r="F103" s="74" t="s">
        <v>480</v>
      </c>
      <c r="G103" s="74" t="s">
        <v>83</v>
      </c>
      <c r="H103" s="74" t="s">
        <v>84</v>
      </c>
      <c r="I103" s="74"/>
      <c r="J103" s="74"/>
      <c r="K103" s="74"/>
      <c r="L103" s="74"/>
      <c r="M103" s="75"/>
      <c r="N103" s="36"/>
      <c r="O103" s="75"/>
      <c r="P103" s="75">
        <v>416</v>
      </c>
      <c r="Q103" s="76"/>
      <c r="R103" s="76">
        <f t="shared" si="20"/>
        <v>0</v>
      </c>
      <c r="S103" s="76" t="str">
        <f t="shared" si="21"/>
        <v>2.29.0</v>
      </c>
      <c r="T103" s="36">
        <f t="shared" si="22"/>
        <v>43466</v>
      </c>
      <c r="U103" s="36">
        <f t="shared" si="23"/>
        <v>43449</v>
      </c>
    </row>
    <row r="104" spans="1:21" s="63" customFormat="1" ht="102">
      <c r="A104" s="79" t="s">
        <v>371</v>
      </c>
      <c r="B104" s="77">
        <v>43435</v>
      </c>
      <c r="C104" s="80">
        <v>43349</v>
      </c>
      <c r="D104" s="92" t="s">
        <v>749</v>
      </c>
      <c r="E104" s="73"/>
      <c r="F104" s="92" t="s">
        <v>1305</v>
      </c>
      <c r="G104" s="92" t="s">
        <v>32</v>
      </c>
      <c r="H104" s="92" t="s">
        <v>1259</v>
      </c>
      <c r="I104" s="74"/>
      <c r="J104" s="74"/>
      <c r="K104" s="74"/>
      <c r="L104" s="74"/>
      <c r="M104" s="90"/>
      <c r="N104" s="80">
        <v>43349</v>
      </c>
      <c r="O104" s="90"/>
      <c r="P104" s="75">
        <v>482</v>
      </c>
      <c r="Q104" s="79"/>
      <c r="R104" s="76">
        <f t="shared" si="20"/>
        <v>0</v>
      </c>
      <c r="S104" s="76" t="str">
        <f t="shared" si="21"/>
        <v>2.29.0</v>
      </c>
      <c r="T104" s="36">
        <f t="shared" si="22"/>
        <v>43466</v>
      </c>
      <c r="U104" s="36">
        <f t="shared" si="23"/>
        <v>43449</v>
      </c>
    </row>
    <row r="105" spans="1:21" s="63" customFormat="1" ht="25.5">
      <c r="A105" s="79" t="s">
        <v>371</v>
      </c>
      <c r="B105" s="77">
        <v>43435</v>
      </c>
      <c r="C105" s="80">
        <v>43341</v>
      </c>
      <c r="D105" s="92" t="s">
        <v>749</v>
      </c>
      <c r="E105" s="73" t="s">
        <v>412</v>
      </c>
      <c r="F105" s="92" t="s">
        <v>1009</v>
      </c>
      <c r="G105" s="92" t="s">
        <v>413</v>
      </c>
      <c r="H105" s="92" t="s">
        <v>414</v>
      </c>
      <c r="I105" s="74"/>
      <c r="J105" s="74"/>
      <c r="K105" s="74"/>
      <c r="L105" s="74"/>
      <c r="M105" s="90"/>
      <c r="N105" s="79"/>
      <c r="O105" s="90"/>
      <c r="P105" s="75">
        <v>479</v>
      </c>
      <c r="Q105" s="79"/>
      <c r="R105" s="76">
        <f t="shared" si="20"/>
        <v>0</v>
      </c>
      <c r="S105" s="76" t="str">
        <f t="shared" si="21"/>
        <v>2.29.0</v>
      </c>
      <c r="T105" s="36">
        <f t="shared" si="22"/>
        <v>43466</v>
      </c>
      <c r="U105" s="36">
        <f t="shared" si="23"/>
        <v>43449</v>
      </c>
    </row>
    <row r="106" spans="1:21" s="63" customFormat="1" ht="51">
      <c r="A106" s="79" t="s">
        <v>371</v>
      </c>
      <c r="B106" s="77">
        <v>43435</v>
      </c>
      <c r="C106" s="80">
        <v>43341</v>
      </c>
      <c r="D106" s="92" t="s">
        <v>616</v>
      </c>
      <c r="E106" s="73" t="s">
        <v>352</v>
      </c>
      <c r="F106" s="92" t="s">
        <v>971</v>
      </c>
      <c r="G106" s="92" t="s">
        <v>1265</v>
      </c>
      <c r="H106" s="92" t="s">
        <v>1266</v>
      </c>
      <c r="I106" s="74"/>
      <c r="J106" s="74"/>
      <c r="K106" s="74"/>
      <c r="L106" s="74"/>
      <c r="M106" s="90"/>
      <c r="N106" s="79"/>
      <c r="O106" s="90"/>
      <c r="P106" s="75">
        <v>478</v>
      </c>
      <c r="Q106" s="79"/>
      <c r="R106" s="76">
        <f t="shared" si="20"/>
        <v>0</v>
      </c>
      <c r="S106" s="76" t="str">
        <f t="shared" si="21"/>
        <v>2.29.0</v>
      </c>
      <c r="T106" s="36">
        <f t="shared" si="22"/>
        <v>43466</v>
      </c>
      <c r="U106" s="36">
        <f t="shared" si="23"/>
        <v>43449</v>
      </c>
    </row>
    <row r="107" spans="1:21" s="63" customFormat="1" ht="25.5">
      <c r="A107" s="79" t="s">
        <v>371</v>
      </c>
      <c r="B107" s="77">
        <v>43435</v>
      </c>
      <c r="C107" s="80">
        <v>43341</v>
      </c>
      <c r="D107" s="92" t="s">
        <v>616</v>
      </c>
      <c r="E107" s="73" t="s">
        <v>1036</v>
      </c>
      <c r="F107" s="92" t="s">
        <v>1106</v>
      </c>
      <c r="G107" s="92" t="s">
        <v>1092</v>
      </c>
      <c r="H107" s="92" t="s">
        <v>177</v>
      </c>
      <c r="I107" s="74"/>
      <c r="J107" s="74"/>
      <c r="K107" s="74"/>
      <c r="L107" s="74"/>
      <c r="M107" s="90"/>
      <c r="N107" s="79"/>
      <c r="O107" s="90"/>
      <c r="P107" s="75">
        <v>480</v>
      </c>
      <c r="Q107" s="79"/>
      <c r="R107" s="76">
        <f t="shared" si="20"/>
        <v>0</v>
      </c>
      <c r="S107" s="76" t="str">
        <f t="shared" si="21"/>
        <v>2.29.0</v>
      </c>
      <c r="T107" s="36">
        <f t="shared" si="22"/>
        <v>43466</v>
      </c>
      <c r="U107" s="36">
        <f t="shared" si="23"/>
        <v>43449</v>
      </c>
    </row>
    <row r="108" spans="1:21" s="44" customFormat="1" ht="39" thickBot="1">
      <c r="A108" s="79" t="s">
        <v>371</v>
      </c>
      <c r="B108" s="77">
        <v>43435</v>
      </c>
      <c r="C108" s="80">
        <v>43341</v>
      </c>
      <c r="D108" s="92" t="s">
        <v>798</v>
      </c>
      <c r="E108" s="73" t="s">
        <v>1036</v>
      </c>
      <c r="F108" s="92" t="s">
        <v>971</v>
      </c>
      <c r="G108" s="92" t="s">
        <v>1261</v>
      </c>
      <c r="H108" s="92" t="s">
        <v>1260</v>
      </c>
      <c r="I108" s="74"/>
      <c r="J108" s="74"/>
      <c r="K108" s="74"/>
      <c r="L108" s="74"/>
      <c r="M108" s="90"/>
      <c r="N108" s="79"/>
      <c r="O108" s="90"/>
      <c r="P108" s="75">
        <v>481</v>
      </c>
      <c r="Q108" s="79"/>
      <c r="R108" s="76">
        <f t="shared" si="20"/>
        <v>0</v>
      </c>
      <c r="S108" s="76" t="str">
        <f t="shared" si="21"/>
        <v>2.29.0</v>
      </c>
      <c r="T108" s="36">
        <f t="shared" si="22"/>
        <v>43466</v>
      </c>
      <c r="U108" s="36">
        <f t="shared" si="23"/>
        <v>43449</v>
      </c>
    </row>
    <row r="109" spans="1:21" ht="77.25" thickTop="1">
      <c r="A109" s="13" t="s">
        <v>868</v>
      </c>
      <c r="B109" s="14">
        <v>43313</v>
      </c>
      <c r="C109" s="14" t="s">
        <v>1590</v>
      </c>
      <c r="D109" s="16" t="s">
        <v>749</v>
      </c>
      <c r="E109" s="15"/>
      <c r="F109" s="16" t="s">
        <v>971</v>
      </c>
      <c r="G109" s="16" t="s">
        <v>335</v>
      </c>
      <c r="H109" s="16" t="s">
        <v>456</v>
      </c>
      <c r="I109" s="16"/>
      <c r="J109" s="16"/>
      <c r="K109" s="16"/>
      <c r="L109" s="16"/>
      <c r="M109" s="18"/>
      <c r="N109" s="14">
        <v>43186</v>
      </c>
      <c r="O109" s="18"/>
      <c r="P109" s="71">
        <v>474</v>
      </c>
      <c r="Q109" s="47"/>
      <c r="R109" s="1">
        <f aca="true" t="shared" si="24" ref="R109:R127">MOD(VALUE(MID(A109,SEARCH(".",A109,1)+1,SEARCH(".",A109,SEARCH(".",A109,1)+1)-SEARCH(".",A109,1)-1)),2)</f>
        <v>1</v>
      </c>
      <c r="S109" s="1" t="str">
        <f aca="true" t="shared" si="25" ref="S109:S127">IF(VALUE(MID(A109,SEARCH(".",A109,SEARCH(".",A109,1)+1)+1,10))=0,LEFT(A109,SEARCH(".",A109,1))&amp;TRIM(TEXT(VALUE(MID(A109,SEARCH(".",A109,1)+1,SEARCH(".",A109,SEARCH(".",A109,1)+1)-SEARCH(".",A109,1)-1))+1,"###"))&amp;".0",LEFT(A109,SEARCH(".",A109,SEARCH(".",A109,1)+1))&amp;TRIM(TEXT(VALUE(MID(A109,SEARCH(".",A109,SEARCH(".",A109,1)+1)+1,10))+1,"###")))</f>
        <v>2.28.0</v>
      </c>
      <c r="T109" s="2">
        <f aca="true" t="shared" si="26" ref="T109:T127">IF(ISTEXT($B109),$B109,DATE(YEAR($B109),MONTH($B109)+1,1))</f>
        <v>43344</v>
      </c>
      <c r="U109" s="2">
        <f aca="true" t="shared" si="27" ref="U109:U127">IF(ISTEXT($B109),$B109,DATE(YEAR($B109),MONTH($B109),15))</f>
        <v>43327</v>
      </c>
    </row>
    <row r="110" spans="1:21" s="44" customFormat="1" ht="140.25">
      <c r="A110" s="79" t="s">
        <v>868</v>
      </c>
      <c r="B110" s="77">
        <v>43313</v>
      </c>
      <c r="C110" s="80">
        <v>43292</v>
      </c>
      <c r="D110" s="74" t="s">
        <v>745</v>
      </c>
      <c r="E110" s="9" t="s">
        <v>673</v>
      </c>
      <c r="F110" s="74" t="s">
        <v>1154</v>
      </c>
      <c r="G110" s="74" t="s">
        <v>1370</v>
      </c>
      <c r="H110" s="74" t="s">
        <v>1371</v>
      </c>
      <c r="I110" s="74"/>
      <c r="J110" s="74"/>
      <c r="K110" s="74"/>
      <c r="L110" s="74"/>
      <c r="M110" s="75"/>
      <c r="N110" s="36">
        <v>43234</v>
      </c>
      <c r="O110" s="75"/>
      <c r="P110" s="90">
        <v>477</v>
      </c>
      <c r="Q110" s="47"/>
      <c r="R110" s="47">
        <f t="shared" si="24"/>
        <v>1</v>
      </c>
      <c r="S110" s="47" t="str">
        <f t="shared" si="25"/>
        <v>2.28.0</v>
      </c>
      <c r="T110" s="49">
        <f t="shared" si="26"/>
        <v>43344</v>
      </c>
      <c r="U110" s="49">
        <f t="shared" si="27"/>
        <v>43327</v>
      </c>
    </row>
    <row r="111" spans="1:21" s="44" customFormat="1" ht="127.5">
      <c r="A111" s="79" t="s">
        <v>868</v>
      </c>
      <c r="B111" s="77">
        <v>43313</v>
      </c>
      <c r="C111" s="87">
        <v>43188</v>
      </c>
      <c r="D111" s="74" t="s">
        <v>1087</v>
      </c>
      <c r="E111" s="9"/>
      <c r="F111" s="74" t="s">
        <v>1106</v>
      </c>
      <c r="G111" s="74" t="s">
        <v>169</v>
      </c>
      <c r="H111" s="74" t="s">
        <v>170</v>
      </c>
      <c r="I111" s="74"/>
      <c r="J111" s="74"/>
      <c r="K111" s="74"/>
      <c r="L111" s="74"/>
      <c r="M111" s="75"/>
      <c r="N111" s="36">
        <v>43186</v>
      </c>
      <c r="O111" s="75"/>
      <c r="P111" s="85">
        <v>457</v>
      </c>
      <c r="Q111" s="47"/>
      <c r="R111" s="1">
        <f t="shared" si="24"/>
        <v>1</v>
      </c>
      <c r="S111" s="47" t="str">
        <f t="shared" si="25"/>
        <v>2.28.0</v>
      </c>
      <c r="T111" s="49">
        <f t="shared" si="26"/>
        <v>43344</v>
      </c>
      <c r="U111" s="49">
        <f t="shared" si="27"/>
        <v>43327</v>
      </c>
    </row>
    <row r="112" spans="1:21" s="63" customFormat="1" ht="38.25">
      <c r="A112" s="79" t="s">
        <v>868</v>
      </c>
      <c r="B112" s="77">
        <v>43313</v>
      </c>
      <c r="C112" s="80">
        <v>43312</v>
      </c>
      <c r="D112" s="74" t="s">
        <v>749</v>
      </c>
      <c r="E112" s="73" t="s">
        <v>352</v>
      </c>
      <c r="F112" s="74" t="s">
        <v>400</v>
      </c>
      <c r="G112" s="74" t="s">
        <v>401</v>
      </c>
      <c r="H112" s="74" t="s">
        <v>495</v>
      </c>
      <c r="I112" s="74"/>
      <c r="J112" s="74"/>
      <c r="K112" s="74"/>
      <c r="L112" s="74"/>
      <c r="M112" s="75"/>
      <c r="N112" s="36">
        <f>C112</f>
        <v>43312</v>
      </c>
      <c r="O112" s="75"/>
      <c r="P112" s="75">
        <v>476</v>
      </c>
      <c r="Q112" s="47"/>
      <c r="R112" s="47">
        <f t="shared" si="24"/>
        <v>1</v>
      </c>
      <c r="S112" s="47" t="str">
        <f t="shared" si="25"/>
        <v>2.28.0</v>
      </c>
      <c r="T112" s="49">
        <f t="shared" si="26"/>
        <v>43344</v>
      </c>
      <c r="U112" s="49">
        <f t="shared" si="27"/>
        <v>43327</v>
      </c>
    </row>
    <row r="113" spans="1:21" s="63" customFormat="1" ht="25.5">
      <c r="A113" s="79" t="s">
        <v>868</v>
      </c>
      <c r="B113" s="77">
        <v>43313</v>
      </c>
      <c r="C113" s="80">
        <v>43298</v>
      </c>
      <c r="D113" s="74" t="s">
        <v>616</v>
      </c>
      <c r="E113" s="73"/>
      <c r="F113" s="74" t="s">
        <v>663</v>
      </c>
      <c r="G113" s="74" t="s">
        <v>336</v>
      </c>
      <c r="H113" s="74" t="s">
        <v>450</v>
      </c>
      <c r="I113" s="74"/>
      <c r="J113" s="74"/>
      <c r="K113" s="74"/>
      <c r="L113" s="74"/>
      <c r="M113" s="75"/>
      <c r="N113" s="36">
        <v>43298</v>
      </c>
      <c r="O113" s="75"/>
      <c r="P113" s="75">
        <v>475</v>
      </c>
      <c r="Q113" s="47"/>
      <c r="R113" s="47">
        <f t="shared" si="24"/>
        <v>1</v>
      </c>
      <c r="S113" s="47" t="str">
        <f t="shared" si="25"/>
        <v>2.28.0</v>
      </c>
      <c r="T113" s="49">
        <f t="shared" si="26"/>
        <v>43344</v>
      </c>
      <c r="U113" s="49">
        <f t="shared" si="27"/>
        <v>43327</v>
      </c>
    </row>
    <row r="114" spans="1:21" s="63" customFormat="1" ht="89.25">
      <c r="A114" s="79" t="s">
        <v>868</v>
      </c>
      <c r="B114" s="77">
        <v>43313</v>
      </c>
      <c r="C114" s="80">
        <v>43285</v>
      </c>
      <c r="D114" s="74" t="s">
        <v>749</v>
      </c>
      <c r="E114" s="73"/>
      <c r="F114" s="74" t="s">
        <v>663</v>
      </c>
      <c r="G114" s="74" t="s">
        <v>363</v>
      </c>
      <c r="H114" s="74" t="s">
        <v>364</v>
      </c>
      <c r="I114" s="74"/>
      <c r="J114" s="74"/>
      <c r="K114" s="74"/>
      <c r="L114" s="74"/>
      <c r="M114" s="75"/>
      <c r="N114" s="36">
        <v>43186</v>
      </c>
      <c r="O114" s="75"/>
      <c r="P114" s="75">
        <v>460</v>
      </c>
      <c r="Q114" s="47"/>
      <c r="R114" s="47">
        <f t="shared" si="24"/>
        <v>1</v>
      </c>
      <c r="S114" s="47" t="str">
        <f t="shared" si="25"/>
        <v>2.28.0</v>
      </c>
      <c r="T114" s="49">
        <f t="shared" si="26"/>
        <v>43344</v>
      </c>
      <c r="U114" s="49">
        <f t="shared" si="27"/>
        <v>43327</v>
      </c>
    </row>
    <row r="115" spans="1:21" s="44" customFormat="1" ht="38.25">
      <c r="A115" s="79" t="s">
        <v>868</v>
      </c>
      <c r="B115" s="77">
        <v>43313</v>
      </c>
      <c r="C115" s="80">
        <f>N115</f>
        <v>43284</v>
      </c>
      <c r="D115" s="74" t="s">
        <v>616</v>
      </c>
      <c r="E115" s="73" t="s">
        <v>1032</v>
      </c>
      <c r="F115" s="74" t="s">
        <v>725</v>
      </c>
      <c r="G115" s="74" t="s">
        <v>394</v>
      </c>
      <c r="H115" s="74" t="s">
        <v>395</v>
      </c>
      <c r="I115" s="74"/>
      <c r="J115" s="74"/>
      <c r="K115" s="74"/>
      <c r="L115" s="74"/>
      <c r="M115" s="75"/>
      <c r="N115" s="36">
        <v>43284</v>
      </c>
      <c r="O115" s="75"/>
      <c r="P115" s="75">
        <v>473</v>
      </c>
      <c r="Q115" s="47"/>
      <c r="R115" s="47">
        <f t="shared" si="24"/>
        <v>1</v>
      </c>
      <c r="S115" s="47" t="str">
        <f t="shared" si="25"/>
        <v>2.28.0</v>
      </c>
      <c r="T115" s="49">
        <f t="shared" si="26"/>
        <v>43344</v>
      </c>
      <c r="U115" s="49">
        <f t="shared" si="27"/>
        <v>43327</v>
      </c>
    </row>
    <row r="116" spans="1:21" s="44" customFormat="1" ht="51">
      <c r="A116" s="79" t="s">
        <v>868</v>
      </c>
      <c r="B116" s="77">
        <v>43313</v>
      </c>
      <c r="C116" s="80">
        <v>43272</v>
      </c>
      <c r="D116" s="74" t="s">
        <v>749</v>
      </c>
      <c r="E116" s="73"/>
      <c r="F116" s="74" t="s">
        <v>342</v>
      </c>
      <c r="G116" s="74" t="s">
        <v>241</v>
      </c>
      <c r="H116" s="74" t="s">
        <v>341</v>
      </c>
      <c r="I116" s="74"/>
      <c r="J116" s="74"/>
      <c r="K116" s="74"/>
      <c r="L116" s="74"/>
      <c r="M116" s="75"/>
      <c r="N116" s="36">
        <f>C116</f>
        <v>43272</v>
      </c>
      <c r="O116" s="75"/>
      <c r="P116" s="75">
        <v>472</v>
      </c>
      <c r="Q116" s="47"/>
      <c r="R116" s="47">
        <f t="shared" si="24"/>
        <v>1</v>
      </c>
      <c r="S116" s="47" t="str">
        <f t="shared" si="25"/>
        <v>2.28.0</v>
      </c>
      <c r="T116" s="49">
        <f t="shared" si="26"/>
        <v>43344</v>
      </c>
      <c r="U116" s="49">
        <f t="shared" si="27"/>
        <v>43327</v>
      </c>
    </row>
    <row r="117" spans="1:21" s="44" customFormat="1" ht="76.5">
      <c r="A117" s="79" t="s">
        <v>868</v>
      </c>
      <c r="B117" s="77">
        <v>43313</v>
      </c>
      <c r="C117" s="80">
        <v>43272</v>
      </c>
      <c r="D117" s="74" t="s">
        <v>749</v>
      </c>
      <c r="E117" s="73"/>
      <c r="F117" s="74" t="s">
        <v>1091</v>
      </c>
      <c r="G117" s="74" t="s">
        <v>891</v>
      </c>
      <c r="H117" s="74" t="s">
        <v>892</v>
      </c>
      <c r="I117" s="74"/>
      <c r="J117" s="74"/>
      <c r="K117" s="74"/>
      <c r="L117" s="74"/>
      <c r="M117" s="75"/>
      <c r="N117" s="36">
        <v>43272</v>
      </c>
      <c r="O117" s="75"/>
      <c r="P117" s="75">
        <v>471</v>
      </c>
      <c r="Q117" s="47"/>
      <c r="R117" s="47">
        <f t="shared" si="24"/>
        <v>1</v>
      </c>
      <c r="S117" s="47" t="str">
        <f t="shared" si="25"/>
        <v>2.28.0</v>
      </c>
      <c r="T117" s="49">
        <f t="shared" si="26"/>
        <v>43344</v>
      </c>
      <c r="U117" s="49">
        <f t="shared" si="27"/>
        <v>43327</v>
      </c>
    </row>
    <row r="118" spans="1:21" s="44" customFormat="1" ht="25.5">
      <c r="A118" s="79" t="s">
        <v>868</v>
      </c>
      <c r="B118" s="77">
        <v>43313</v>
      </c>
      <c r="C118" s="80">
        <v>43270</v>
      </c>
      <c r="D118" s="74" t="s">
        <v>616</v>
      </c>
      <c r="E118" s="73"/>
      <c r="F118" s="74" t="s">
        <v>222</v>
      </c>
      <c r="G118" s="74" t="s">
        <v>223</v>
      </c>
      <c r="H118" s="74" t="s">
        <v>224</v>
      </c>
      <c r="I118" s="74"/>
      <c r="J118" s="74"/>
      <c r="K118" s="74"/>
      <c r="L118" s="74"/>
      <c r="M118" s="75"/>
      <c r="N118" s="36">
        <v>43270</v>
      </c>
      <c r="O118" s="75"/>
      <c r="P118" s="75">
        <v>470</v>
      </c>
      <c r="Q118" s="47"/>
      <c r="R118" s="47">
        <f t="shared" si="24"/>
        <v>1</v>
      </c>
      <c r="S118" s="47" t="str">
        <f t="shared" si="25"/>
        <v>2.28.0</v>
      </c>
      <c r="T118" s="49">
        <f t="shared" si="26"/>
        <v>43344</v>
      </c>
      <c r="U118" s="49">
        <f t="shared" si="27"/>
        <v>43327</v>
      </c>
    </row>
    <row r="119" spans="1:21" s="44" customFormat="1" ht="76.5">
      <c r="A119" s="79" t="s">
        <v>868</v>
      </c>
      <c r="B119" s="77">
        <v>43313</v>
      </c>
      <c r="C119" s="80">
        <v>43270</v>
      </c>
      <c r="D119" s="74" t="s">
        <v>616</v>
      </c>
      <c r="E119" s="73"/>
      <c r="F119" s="74" t="s">
        <v>1020</v>
      </c>
      <c r="G119" s="91" t="s">
        <v>220</v>
      </c>
      <c r="H119" s="74" t="s">
        <v>221</v>
      </c>
      <c r="I119" s="74"/>
      <c r="J119" s="74"/>
      <c r="K119" s="74"/>
      <c r="L119" s="74"/>
      <c r="M119" s="75"/>
      <c r="N119" s="36">
        <v>43235</v>
      </c>
      <c r="O119" s="75"/>
      <c r="P119" s="75">
        <v>465</v>
      </c>
      <c r="Q119" s="47"/>
      <c r="R119" s="47">
        <f t="shared" si="24"/>
        <v>1</v>
      </c>
      <c r="S119" s="47" t="str">
        <f t="shared" si="25"/>
        <v>2.28.0</v>
      </c>
      <c r="T119" s="49">
        <f t="shared" si="26"/>
        <v>43344</v>
      </c>
      <c r="U119" s="49">
        <f t="shared" si="27"/>
        <v>43327</v>
      </c>
    </row>
    <row r="120" spans="1:21" s="44" customFormat="1" ht="63.75">
      <c r="A120" s="79" t="s">
        <v>868</v>
      </c>
      <c r="B120" s="77">
        <v>43313</v>
      </c>
      <c r="C120" s="80">
        <v>43258</v>
      </c>
      <c r="D120" s="74" t="s">
        <v>1567</v>
      </c>
      <c r="E120" s="73"/>
      <c r="F120" s="74" t="s">
        <v>971</v>
      </c>
      <c r="G120" s="74" t="s">
        <v>277</v>
      </c>
      <c r="H120" s="74" t="s">
        <v>278</v>
      </c>
      <c r="I120" s="74"/>
      <c r="J120" s="74"/>
      <c r="K120" s="74"/>
      <c r="L120" s="74"/>
      <c r="M120" s="75"/>
      <c r="N120" s="36">
        <f>C120</f>
        <v>43258</v>
      </c>
      <c r="O120" s="75"/>
      <c r="P120" s="75">
        <v>469</v>
      </c>
      <c r="Q120" s="47"/>
      <c r="R120" s="47">
        <f t="shared" si="24"/>
        <v>1</v>
      </c>
      <c r="S120" s="47" t="str">
        <f t="shared" si="25"/>
        <v>2.28.0</v>
      </c>
      <c r="T120" s="49">
        <f t="shared" si="26"/>
        <v>43344</v>
      </c>
      <c r="U120" s="49">
        <f t="shared" si="27"/>
        <v>43327</v>
      </c>
    </row>
    <row r="121" spans="1:21" s="44" customFormat="1" ht="51">
      <c r="A121" s="79" t="s">
        <v>868</v>
      </c>
      <c r="B121" s="77">
        <v>43313</v>
      </c>
      <c r="C121" s="80">
        <v>43244</v>
      </c>
      <c r="D121" s="74" t="s">
        <v>616</v>
      </c>
      <c r="E121" s="73"/>
      <c r="F121" s="74" t="s">
        <v>725</v>
      </c>
      <c r="G121" s="74" t="s">
        <v>1181</v>
      </c>
      <c r="H121" s="74" t="s">
        <v>1180</v>
      </c>
      <c r="I121" s="74"/>
      <c r="J121" s="74"/>
      <c r="K121" s="74"/>
      <c r="L121" s="74"/>
      <c r="M121" s="75"/>
      <c r="N121" s="36">
        <v>43244</v>
      </c>
      <c r="O121" s="75"/>
      <c r="P121" s="90">
        <v>467</v>
      </c>
      <c r="Q121" s="47"/>
      <c r="R121" s="47">
        <f t="shared" si="24"/>
        <v>1</v>
      </c>
      <c r="S121" s="47" t="str">
        <f t="shared" si="25"/>
        <v>2.28.0</v>
      </c>
      <c r="T121" s="49">
        <f t="shared" si="26"/>
        <v>43344</v>
      </c>
      <c r="U121" s="49">
        <f t="shared" si="27"/>
        <v>43327</v>
      </c>
    </row>
    <row r="122" spans="1:21" s="63" customFormat="1" ht="25.5">
      <c r="A122" s="79" t="s">
        <v>868</v>
      </c>
      <c r="B122" s="77">
        <v>43313</v>
      </c>
      <c r="C122" s="80">
        <v>43244</v>
      </c>
      <c r="D122" s="74" t="s">
        <v>616</v>
      </c>
      <c r="E122" s="73" t="s">
        <v>352</v>
      </c>
      <c r="F122" s="74" t="s">
        <v>725</v>
      </c>
      <c r="G122" s="74" t="s">
        <v>424</v>
      </c>
      <c r="H122" s="74" t="s">
        <v>333</v>
      </c>
      <c r="I122" s="74"/>
      <c r="J122" s="74"/>
      <c r="K122" s="74"/>
      <c r="L122" s="74"/>
      <c r="M122" s="75"/>
      <c r="N122" s="36">
        <v>43244</v>
      </c>
      <c r="O122" s="75"/>
      <c r="P122" s="90">
        <v>466</v>
      </c>
      <c r="Q122" s="47"/>
      <c r="R122" s="47">
        <f t="shared" si="24"/>
        <v>1</v>
      </c>
      <c r="S122" s="47" t="str">
        <f t="shared" si="25"/>
        <v>2.28.0</v>
      </c>
      <c r="T122" s="49">
        <f t="shared" si="26"/>
        <v>43344</v>
      </c>
      <c r="U122" s="49">
        <f t="shared" si="27"/>
        <v>43327</v>
      </c>
    </row>
    <row r="123" spans="1:21" s="63" customFormat="1" ht="25.5">
      <c r="A123" s="79" t="s">
        <v>868</v>
      </c>
      <c r="B123" s="77">
        <v>43313</v>
      </c>
      <c r="C123" s="80">
        <v>43235</v>
      </c>
      <c r="D123" s="74" t="s">
        <v>616</v>
      </c>
      <c r="E123" s="73" t="s">
        <v>1032</v>
      </c>
      <c r="F123" s="74" t="s">
        <v>725</v>
      </c>
      <c r="G123" s="74" t="s">
        <v>272</v>
      </c>
      <c r="H123" s="74" t="s">
        <v>273</v>
      </c>
      <c r="I123" s="74"/>
      <c r="J123" s="74"/>
      <c r="K123" s="74"/>
      <c r="L123" s="74"/>
      <c r="M123" s="75"/>
      <c r="N123" s="36">
        <v>43074</v>
      </c>
      <c r="O123" s="75"/>
      <c r="P123" s="75">
        <v>468</v>
      </c>
      <c r="Q123" s="47"/>
      <c r="R123" s="47">
        <f t="shared" si="24"/>
        <v>1</v>
      </c>
      <c r="S123" s="47" t="str">
        <f t="shared" si="25"/>
        <v>2.28.0</v>
      </c>
      <c r="T123" s="49">
        <f t="shared" si="26"/>
        <v>43344</v>
      </c>
      <c r="U123" s="49">
        <f t="shared" si="27"/>
        <v>43327</v>
      </c>
    </row>
    <row r="124" spans="1:21" s="44" customFormat="1" ht="25.5">
      <c r="A124" s="79" t="s">
        <v>868</v>
      </c>
      <c r="B124" s="77">
        <v>43313</v>
      </c>
      <c r="C124" s="80">
        <v>43235</v>
      </c>
      <c r="D124" s="74" t="s">
        <v>749</v>
      </c>
      <c r="E124" s="73" t="s">
        <v>1032</v>
      </c>
      <c r="F124" s="74" t="s">
        <v>725</v>
      </c>
      <c r="G124" s="74" t="s">
        <v>430</v>
      </c>
      <c r="H124" s="74" t="s">
        <v>306</v>
      </c>
      <c r="I124" s="74"/>
      <c r="J124" s="74"/>
      <c r="K124" s="74"/>
      <c r="L124" s="74"/>
      <c r="M124" s="75"/>
      <c r="N124" s="36">
        <v>43074</v>
      </c>
      <c r="O124" s="75"/>
      <c r="P124" s="75">
        <v>406</v>
      </c>
      <c r="Q124" s="47"/>
      <c r="R124" s="47">
        <f t="shared" si="24"/>
        <v>1</v>
      </c>
      <c r="S124" s="47" t="str">
        <f t="shared" si="25"/>
        <v>2.28.0</v>
      </c>
      <c r="T124" s="49">
        <f t="shared" si="26"/>
        <v>43344</v>
      </c>
      <c r="U124" s="49">
        <f t="shared" si="27"/>
        <v>43327</v>
      </c>
    </row>
    <row r="125" spans="1:21" s="44" customFormat="1" ht="25.5">
      <c r="A125" s="79" t="s">
        <v>868</v>
      </c>
      <c r="B125" s="77">
        <v>43313</v>
      </c>
      <c r="C125" s="80">
        <v>43234</v>
      </c>
      <c r="D125" s="74" t="s">
        <v>1087</v>
      </c>
      <c r="E125" s="73"/>
      <c r="F125" s="74" t="s">
        <v>1106</v>
      </c>
      <c r="G125" s="74" t="s">
        <v>152</v>
      </c>
      <c r="H125" s="74" t="s">
        <v>522</v>
      </c>
      <c r="I125" s="74"/>
      <c r="J125" s="74"/>
      <c r="K125" s="74"/>
      <c r="L125" s="74"/>
      <c r="M125" s="75"/>
      <c r="N125" s="36">
        <v>43188</v>
      </c>
      <c r="O125" s="75"/>
      <c r="P125" s="90">
        <v>458</v>
      </c>
      <c r="Q125" s="47"/>
      <c r="R125" s="47">
        <f t="shared" si="24"/>
        <v>1</v>
      </c>
      <c r="S125" s="47" t="str">
        <f t="shared" si="25"/>
        <v>2.28.0</v>
      </c>
      <c r="T125" s="49">
        <f t="shared" si="26"/>
        <v>43344</v>
      </c>
      <c r="U125" s="49">
        <f t="shared" si="27"/>
        <v>43327</v>
      </c>
    </row>
    <row r="126" spans="1:21" s="44" customFormat="1" ht="63.75">
      <c r="A126" s="79" t="s">
        <v>868</v>
      </c>
      <c r="B126" s="77">
        <v>43313</v>
      </c>
      <c r="C126" s="80">
        <v>43234</v>
      </c>
      <c r="D126" s="74" t="s">
        <v>745</v>
      </c>
      <c r="E126" s="73"/>
      <c r="F126" s="74" t="s">
        <v>436</v>
      </c>
      <c r="G126" s="74" t="s">
        <v>849</v>
      </c>
      <c r="H126" s="74" t="s">
        <v>566</v>
      </c>
      <c r="I126" s="74"/>
      <c r="J126" s="74"/>
      <c r="K126" s="74"/>
      <c r="L126" s="74"/>
      <c r="M126" s="75"/>
      <c r="N126" s="36">
        <v>43234</v>
      </c>
      <c r="O126" s="75"/>
      <c r="P126" s="90">
        <v>464</v>
      </c>
      <c r="Q126" s="47"/>
      <c r="R126" s="47">
        <f t="shared" si="24"/>
        <v>1</v>
      </c>
      <c r="S126" s="47" t="str">
        <f t="shared" si="25"/>
        <v>2.28.0</v>
      </c>
      <c r="T126" s="49">
        <f t="shared" si="26"/>
        <v>43344</v>
      </c>
      <c r="U126" s="49">
        <f t="shared" si="27"/>
        <v>43327</v>
      </c>
    </row>
    <row r="127" spans="1:21" s="44" customFormat="1" ht="26.25" thickBot="1">
      <c r="A127" s="79" t="s">
        <v>868</v>
      </c>
      <c r="B127" s="77">
        <v>43313</v>
      </c>
      <c r="C127" s="80">
        <v>43234</v>
      </c>
      <c r="D127" s="74" t="s">
        <v>749</v>
      </c>
      <c r="E127" s="73"/>
      <c r="F127" s="74" t="s">
        <v>971</v>
      </c>
      <c r="G127" s="74" t="s">
        <v>428</v>
      </c>
      <c r="H127" s="74" t="s">
        <v>429</v>
      </c>
      <c r="I127" s="74"/>
      <c r="J127" s="74"/>
      <c r="K127" s="74"/>
      <c r="L127" s="74"/>
      <c r="M127" s="75"/>
      <c r="N127" s="36">
        <v>43209</v>
      </c>
      <c r="O127" s="75"/>
      <c r="P127" s="75">
        <v>463</v>
      </c>
      <c r="Q127" s="47"/>
      <c r="R127" s="47">
        <f t="shared" si="24"/>
        <v>1</v>
      </c>
      <c r="S127" s="47" t="str">
        <f t="shared" si="25"/>
        <v>2.28.0</v>
      </c>
      <c r="T127" s="49">
        <f t="shared" si="26"/>
        <v>43344</v>
      </c>
      <c r="U127" s="49">
        <f t="shared" si="27"/>
        <v>43327</v>
      </c>
    </row>
    <row r="128" spans="1:21" ht="39" thickTop="1">
      <c r="A128" s="13" t="s">
        <v>1432</v>
      </c>
      <c r="B128" s="14">
        <v>43205</v>
      </c>
      <c r="C128" s="14">
        <v>43201</v>
      </c>
      <c r="D128" s="16" t="s">
        <v>616</v>
      </c>
      <c r="E128" s="15" t="s">
        <v>352</v>
      </c>
      <c r="F128" s="16" t="s">
        <v>755</v>
      </c>
      <c r="G128" s="16" t="s">
        <v>437</v>
      </c>
      <c r="H128" s="16" t="s">
        <v>213</v>
      </c>
      <c r="I128" s="16"/>
      <c r="J128" s="16"/>
      <c r="K128" s="16"/>
      <c r="L128" s="16"/>
      <c r="M128" s="18"/>
      <c r="N128" s="14">
        <v>43201</v>
      </c>
      <c r="O128" s="18"/>
      <c r="P128" s="71">
        <v>462</v>
      </c>
      <c r="Q128" s="47"/>
      <c r="R128" s="1">
        <f aca="true" t="shared" si="28" ref="R128:R143">MOD(VALUE(MID(A128,SEARCH(".",A128,1)+1,SEARCH(".",A128,SEARCH(".",A128,1)+1)-SEARCH(".",A128,1)-1)),2)</f>
        <v>0</v>
      </c>
      <c r="S128" s="1" t="str">
        <f aca="true" t="shared" si="29" ref="S128:S143">IF(VALUE(MID(A128,SEARCH(".",A128,SEARCH(".",A128,1)+1)+1,10))=0,LEFT(A128,SEARCH(".",A128,1))&amp;TRIM(TEXT(VALUE(MID(A128,SEARCH(".",A128,1)+1,SEARCH(".",A128,SEARCH(".",A128,1)+1)-SEARCH(".",A128,1)-1))+1,"###"))&amp;".0",LEFT(A128,SEARCH(".",A128,SEARCH(".",A128,1)+1))&amp;TRIM(TEXT(VALUE(MID(A128,SEARCH(".",A128,SEARCH(".",A128,1)+1)+1,10))+1,"###")))</f>
        <v>2.26.3</v>
      </c>
      <c r="T128" s="2">
        <f aca="true" t="shared" si="30" ref="T128:T143">IF(ISTEXT($B128),$B128,DATE(YEAR($B128),MONTH($B128)+1,1))</f>
        <v>43221</v>
      </c>
      <c r="U128" s="2">
        <f aca="true" t="shared" si="31" ref="U128:U143">IF(ISTEXT($B128),$B128,DATE(YEAR($B128),MONTH($B128),15))</f>
        <v>43205</v>
      </c>
    </row>
    <row r="129" spans="1:21" s="63" customFormat="1" ht="25.5">
      <c r="A129" s="79" t="s">
        <v>1432</v>
      </c>
      <c r="B129" s="77">
        <v>43205</v>
      </c>
      <c r="C129" s="87">
        <v>43194</v>
      </c>
      <c r="D129" s="74" t="s">
        <v>616</v>
      </c>
      <c r="E129" s="9"/>
      <c r="F129" s="74" t="s">
        <v>1020</v>
      </c>
      <c r="G129" s="74" t="s">
        <v>21</v>
      </c>
      <c r="H129" s="74" t="s">
        <v>22</v>
      </c>
      <c r="I129" s="74"/>
      <c r="J129" s="74"/>
      <c r="K129" s="74"/>
      <c r="L129" s="74"/>
      <c r="M129" s="75"/>
      <c r="N129" s="36">
        <v>43194</v>
      </c>
      <c r="O129" s="75"/>
      <c r="P129" s="85">
        <v>461</v>
      </c>
      <c r="Q129" s="47"/>
      <c r="R129" s="1">
        <f t="shared" si="28"/>
        <v>0</v>
      </c>
      <c r="S129" s="47" t="str">
        <f t="shared" si="29"/>
        <v>2.26.3</v>
      </c>
      <c r="T129" s="49">
        <f t="shared" si="30"/>
        <v>43221</v>
      </c>
      <c r="U129" s="49">
        <f t="shared" si="31"/>
        <v>43205</v>
      </c>
    </row>
    <row r="130" spans="1:21" s="63" customFormat="1" ht="76.5">
      <c r="A130" s="79" t="s">
        <v>1432</v>
      </c>
      <c r="B130" s="77">
        <v>43205</v>
      </c>
      <c r="C130" s="87">
        <v>43193</v>
      </c>
      <c r="D130" s="74" t="s">
        <v>749</v>
      </c>
      <c r="E130" s="9"/>
      <c r="F130" s="74" t="s">
        <v>1015</v>
      </c>
      <c r="G130" s="74" t="s">
        <v>270</v>
      </c>
      <c r="H130" s="74" t="s">
        <v>271</v>
      </c>
      <c r="I130" s="74"/>
      <c r="J130" s="74"/>
      <c r="K130" s="74"/>
      <c r="L130" s="74"/>
      <c r="M130" s="75"/>
      <c r="N130" s="36">
        <v>43174</v>
      </c>
      <c r="O130" s="75"/>
      <c r="P130" s="85">
        <v>447</v>
      </c>
      <c r="Q130" s="47"/>
      <c r="R130" s="1">
        <f t="shared" si="28"/>
        <v>0</v>
      </c>
      <c r="S130" s="47" t="str">
        <f t="shared" si="29"/>
        <v>2.26.3</v>
      </c>
      <c r="T130" s="49">
        <f t="shared" si="30"/>
        <v>43221</v>
      </c>
      <c r="U130" s="49">
        <f t="shared" si="31"/>
        <v>43205</v>
      </c>
    </row>
    <row r="131" spans="1:21" s="44" customFormat="1" ht="38.25">
      <c r="A131" s="79" t="s">
        <v>1432</v>
      </c>
      <c r="B131" s="77">
        <v>43205</v>
      </c>
      <c r="C131" s="87">
        <v>43188</v>
      </c>
      <c r="D131" s="74" t="s">
        <v>616</v>
      </c>
      <c r="E131" s="9"/>
      <c r="F131" s="74" t="s">
        <v>1106</v>
      </c>
      <c r="G131" s="74" t="s">
        <v>234</v>
      </c>
      <c r="H131" s="74" t="s">
        <v>280</v>
      </c>
      <c r="I131" s="74"/>
      <c r="J131" s="74"/>
      <c r="K131" s="74"/>
      <c r="L131" s="74"/>
      <c r="M131" s="75"/>
      <c r="N131" s="36">
        <v>43188</v>
      </c>
      <c r="O131" s="75"/>
      <c r="P131" s="85">
        <v>459</v>
      </c>
      <c r="Q131" s="47"/>
      <c r="R131" s="1">
        <f t="shared" si="28"/>
        <v>0</v>
      </c>
      <c r="S131" s="47" t="str">
        <f t="shared" si="29"/>
        <v>2.26.3</v>
      </c>
      <c r="T131" s="49">
        <f t="shared" si="30"/>
        <v>43221</v>
      </c>
      <c r="U131" s="49">
        <f t="shared" si="31"/>
        <v>43205</v>
      </c>
    </row>
    <row r="132" spans="1:21" s="44" customFormat="1" ht="165.75">
      <c r="A132" s="79" t="s">
        <v>1432</v>
      </c>
      <c r="B132" s="77">
        <v>43205</v>
      </c>
      <c r="C132" s="87">
        <v>43181</v>
      </c>
      <c r="D132" s="74" t="s">
        <v>664</v>
      </c>
      <c r="E132" s="9"/>
      <c r="F132" s="74" t="s">
        <v>615</v>
      </c>
      <c r="G132" s="74" t="s">
        <v>140</v>
      </c>
      <c r="H132" s="74" t="s">
        <v>483</v>
      </c>
      <c r="I132" s="74"/>
      <c r="J132" s="74"/>
      <c r="K132" s="74"/>
      <c r="L132" s="74"/>
      <c r="M132" s="75"/>
      <c r="N132" s="36">
        <v>43181</v>
      </c>
      <c r="O132" s="75"/>
      <c r="P132" s="75">
        <v>455</v>
      </c>
      <c r="Q132" s="47"/>
      <c r="R132" s="47">
        <f t="shared" si="28"/>
        <v>0</v>
      </c>
      <c r="S132" s="47" t="str">
        <f t="shared" si="29"/>
        <v>2.26.3</v>
      </c>
      <c r="T132" s="49">
        <f t="shared" si="30"/>
        <v>43221</v>
      </c>
      <c r="U132" s="49">
        <f t="shared" si="31"/>
        <v>43205</v>
      </c>
    </row>
    <row r="133" spans="1:21" s="44" customFormat="1" ht="25.5">
      <c r="A133" s="79" t="s">
        <v>1432</v>
      </c>
      <c r="B133" s="77">
        <v>43205</v>
      </c>
      <c r="C133" s="87">
        <v>43180</v>
      </c>
      <c r="D133" s="74" t="s">
        <v>616</v>
      </c>
      <c r="E133" s="9" t="s">
        <v>1036</v>
      </c>
      <c r="F133" s="74" t="s">
        <v>842</v>
      </c>
      <c r="G133" s="74" t="s">
        <v>1302</v>
      </c>
      <c r="H133" s="74" t="s">
        <v>1301</v>
      </c>
      <c r="I133" s="74"/>
      <c r="J133" s="74"/>
      <c r="K133" s="74"/>
      <c r="L133" s="74"/>
      <c r="M133" s="75"/>
      <c r="N133" s="36">
        <v>43151</v>
      </c>
      <c r="O133" s="75"/>
      <c r="P133" s="75">
        <v>445</v>
      </c>
      <c r="Q133" s="47"/>
      <c r="R133" s="47">
        <f t="shared" si="28"/>
        <v>0</v>
      </c>
      <c r="S133" s="47" t="str">
        <f t="shared" si="29"/>
        <v>2.26.3</v>
      </c>
      <c r="T133" s="49">
        <f t="shared" si="30"/>
        <v>43221</v>
      </c>
      <c r="U133" s="49">
        <f t="shared" si="31"/>
        <v>43205</v>
      </c>
    </row>
    <row r="134" spans="1:21" s="44" customFormat="1" ht="38.25">
      <c r="A134" s="79" t="s">
        <v>1432</v>
      </c>
      <c r="B134" s="77">
        <v>43205</v>
      </c>
      <c r="C134" s="87">
        <v>43179</v>
      </c>
      <c r="D134" s="74" t="s">
        <v>616</v>
      </c>
      <c r="E134" s="9" t="s">
        <v>1032</v>
      </c>
      <c r="F134" s="74" t="s">
        <v>971</v>
      </c>
      <c r="G134" s="74" t="s">
        <v>292</v>
      </c>
      <c r="H134" s="74" t="s">
        <v>293</v>
      </c>
      <c r="I134" s="74"/>
      <c r="J134" s="74"/>
      <c r="K134" s="74"/>
      <c r="L134" s="74"/>
      <c r="M134" s="75"/>
      <c r="N134" s="36">
        <v>43179</v>
      </c>
      <c r="O134" s="75"/>
      <c r="P134" s="85">
        <v>454</v>
      </c>
      <c r="Q134" s="47"/>
      <c r="R134" s="1">
        <f t="shared" si="28"/>
        <v>0</v>
      </c>
      <c r="S134" s="47" t="str">
        <f t="shared" si="29"/>
        <v>2.26.3</v>
      </c>
      <c r="T134" s="49">
        <f t="shared" si="30"/>
        <v>43221</v>
      </c>
      <c r="U134" s="49">
        <f t="shared" si="31"/>
        <v>43205</v>
      </c>
    </row>
    <row r="135" spans="1:21" s="44" customFormat="1" ht="51">
      <c r="A135" s="79" t="s">
        <v>1432</v>
      </c>
      <c r="B135" s="77">
        <v>43205</v>
      </c>
      <c r="C135" s="87">
        <v>43179</v>
      </c>
      <c r="D135" s="74" t="s">
        <v>745</v>
      </c>
      <c r="E135" s="9"/>
      <c r="F135" s="74" t="s">
        <v>105</v>
      </c>
      <c r="G135" s="74" t="s">
        <v>372</v>
      </c>
      <c r="H135" s="74" t="s">
        <v>58</v>
      </c>
      <c r="I135" s="74"/>
      <c r="J135" s="74"/>
      <c r="K135" s="74"/>
      <c r="L135" s="74"/>
      <c r="M135" s="75"/>
      <c r="N135" s="36">
        <v>43132</v>
      </c>
      <c r="O135" s="75"/>
      <c r="P135" s="85">
        <v>439</v>
      </c>
      <c r="Q135" s="47"/>
      <c r="R135" s="1">
        <f t="shared" si="28"/>
        <v>0</v>
      </c>
      <c r="S135" s="47" t="str">
        <f t="shared" si="29"/>
        <v>2.26.3</v>
      </c>
      <c r="T135" s="49">
        <f t="shared" si="30"/>
        <v>43221</v>
      </c>
      <c r="U135" s="49">
        <f t="shared" si="31"/>
        <v>43205</v>
      </c>
    </row>
    <row r="136" spans="1:21" s="44" customFormat="1" ht="51">
      <c r="A136" s="79" t="s">
        <v>1432</v>
      </c>
      <c r="B136" s="77">
        <v>43205</v>
      </c>
      <c r="C136" s="87">
        <v>43175</v>
      </c>
      <c r="D136" s="74" t="s">
        <v>616</v>
      </c>
      <c r="E136" s="9"/>
      <c r="F136" s="84" t="s">
        <v>1009</v>
      </c>
      <c r="G136" s="74" t="s">
        <v>1191</v>
      </c>
      <c r="H136" s="74" t="s">
        <v>1347</v>
      </c>
      <c r="I136" s="74"/>
      <c r="J136" s="74"/>
      <c r="K136" s="74"/>
      <c r="L136" s="74"/>
      <c r="M136" s="75"/>
      <c r="N136" s="36">
        <v>43175</v>
      </c>
      <c r="O136" s="75"/>
      <c r="P136" s="75">
        <v>453</v>
      </c>
      <c r="Q136" s="47"/>
      <c r="R136" s="47">
        <f t="shared" si="28"/>
        <v>0</v>
      </c>
      <c r="S136" s="47" t="str">
        <f t="shared" si="29"/>
        <v>2.26.3</v>
      </c>
      <c r="T136" s="49">
        <f t="shared" si="30"/>
        <v>43221</v>
      </c>
      <c r="U136" s="49">
        <f t="shared" si="31"/>
        <v>43205</v>
      </c>
    </row>
    <row r="137" spans="1:21" s="44" customFormat="1" ht="38.25">
      <c r="A137" s="79" t="s">
        <v>1432</v>
      </c>
      <c r="B137" s="77">
        <v>43205</v>
      </c>
      <c r="C137" s="87">
        <v>43175</v>
      </c>
      <c r="D137" s="74" t="s">
        <v>616</v>
      </c>
      <c r="E137" s="9"/>
      <c r="F137" s="84" t="s">
        <v>1009</v>
      </c>
      <c r="G137" s="74" t="s">
        <v>1660</v>
      </c>
      <c r="H137" s="74" t="s">
        <v>1190</v>
      </c>
      <c r="I137" s="74"/>
      <c r="J137" s="74"/>
      <c r="K137" s="74"/>
      <c r="L137" s="74"/>
      <c r="M137" s="75"/>
      <c r="N137" s="36">
        <v>43175</v>
      </c>
      <c r="O137" s="75"/>
      <c r="P137" s="75">
        <v>452</v>
      </c>
      <c r="Q137" s="47"/>
      <c r="R137" s="47">
        <f t="shared" si="28"/>
        <v>0</v>
      </c>
      <c r="S137" s="47" t="str">
        <f t="shared" si="29"/>
        <v>2.26.3</v>
      </c>
      <c r="T137" s="49">
        <f t="shared" si="30"/>
        <v>43221</v>
      </c>
      <c r="U137" s="49">
        <f t="shared" si="31"/>
        <v>43205</v>
      </c>
    </row>
    <row r="138" spans="1:21" s="44" customFormat="1" ht="38.25">
      <c r="A138" s="79" t="s">
        <v>1432</v>
      </c>
      <c r="B138" s="77">
        <v>43205</v>
      </c>
      <c r="C138" s="87">
        <v>43174</v>
      </c>
      <c r="D138" s="74" t="s">
        <v>616</v>
      </c>
      <c r="E138" s="9" t="s">
        <v>1036</v>
      </c>
      <c r="F138" s="84" t="s">
        <v>1009</v>
      </c>
      <c r="G138" s="74" t="s">
        <v>1397</v>
      </c>
      <c r="H138" s="74" t="s">
        <v>61</v>
      </c>
      <c r="I138" s="74"/>
      <c r="J138" s="74"/>
      <c r="K138" s="74"/>
      <c r="L138" s="74"/>
      <c r="M138" s="75"/>
      <c r="N138" s="36">
        <v>43174</v>
      </c>
      <c r="O138" s="75"/>
      <c r="P138" s="75">
        <v>449</v>
      </c>
      <c r="Q138" s="47"/>
      <c r="R138" s="47">
        <f t="shared" si="28"/>
        <v>0</v>
      </c>
      <c r="S138" s="47" t="str">
        <f t="shared" si="29"/>
        <v>2.26.3</v>
      </c>
      <c r="T138" s="49">
        <f t="shared" si="30"/>
        <v>43221</v>
      </c>
      <c r="U138" s="49">
        <f t="shared" si="31"/>
        <v>43205</v>
      </c>
    </row>
    <row r="139" spans="1:21" s="44" customFormat="1" ht="25.5">
      <c r="A139" s="79" t="s">
        <v>1432</v>
      </c>
      <c r="B139" s="77">
        <v>43205</v>
      </c>
      <c r="C139" s="87">
        <v>43174</v>
      </c>
      <c r="D139" s="74" t="s">
        <v>616</v>
      </c>
      <c r="E139" s="9" t="s">
        <v>1036</v>
      </c>
      <c r="F139" s="84" t="s">
        <v>1009</v>
      </c>
      <c r="G139" s="74" t="s">
        <v>961</v>
      </c>
      <c r="H139" s="74" t="s">
        <v>962</v>
      </c>
      <c r="I139" s="74"/>
      <c r="J139" s="74"/>
      <c r="K139" s="74"/>
      <c r="L139" s="74"/>
      <c r="M139" s="75"/>
      <c r="N139" s="36">
        <v>43174</v>
      </c>
      <c r="O139" s="75"/>
      <c r="P139" s="75">
        <v>450</v>
      </c>
      <c r="Q139" s="47"/>
      <c r="R139" s="47">
        <f t="shared" si="28"/>
        <v>0</v>
      </c>
      <c r="S139" s="47" t="str">
        <f t="shared" si="29"/>
        <v>2.26.3</v>
      </c>
      <c r="T139" s="49">
        <f t="shared" si="30"/>
        <v>43221</v>
      </c>
      <c r="U139" s="49">
        <f t="shared" si="31"/>
        <v>43205</v>
      </c>
    </row>
    <row r="140" spans="1:21" s="44" customFormat="1" ht="38.25">
      <c r="A140" s="79" t="s">
        <v>1432</v>
      </c>
      <c r="B140" s="77">
        <v>43205</v>
      </c>
      <c r="C140" s="87">
        <v>43174</v>
      </c>
      <c r="D140" s="74" t="s">
        <v>616</v>
      </c>
      <c r="E140" s="9" t="s">
        <v>1036</v>
      </c>
      <c r="F140" s="84" t="s">
        <v>1009</v>
      </c>
      <c r="G140" s="74" t="s">
        <v>1282</v>
      </c>
      <c r="H140" s="74" t="s">
        <v>963</v>
      </c>
      <c r="I140" s="74"/>
      <c r="J140" s="74"/>
      <c r="K140" s="74"/>
      <c r="L140" s="74"/>
      <c r="M140" s="75"/>
      <c r="N140" s="36">
        <v>43174</v>
      </c>
      <c r="O140" s="75"/>
      <c r="P140" s="75">
        <v>451</v>
      </c>
      <c r="Q140" s="47"/>
      <c r="R140" s="47">
        <f t="shared" si="28"/>
        <v>0</v>
      </c>
      <c r="S140" s="47" t="str">
        <f t="shared" si="29"/>
        <v>2.26.3</v>
      </c>
      <c r="T140" s="49">
        <f t="shared" si="30"/>
        <v>43221</v>
      </c>
      <c r="U140" s="49">
        <f t="shared" si="31"/>
        <v>43205</v>
      </c>
    </row>
    <row r="141" spans="1:21" s="44" customFormat="1" ht="25.5">
      <c r="A141" s="79" t="s">
        <v>1432</v>
      </c>
      <c r="B141" s="77">
        <v>43205</v>
      </c>
      <c r="C141" s="80">
        <v>43174</v>
      </c>
      <c r="D141" s="74" t="s">
        <v>616</v>
      </c>
      <c r="E141" s="9" t="s">
        <v>352</v>
      </c>
      <c r="F141" s="74" t="s">
        <v>1015</v>
      </c>
      <c r="G141" s="74" t="s">
        <v>204</v>
      </c>
      <c r="H141" s="74" t="s">
        <v>205</v>
      </c>
      <c r="I141" s="74"/>
      <c r="J141" s="74"/>
      <c r="K141" s="74"/>
      <c r="L141" s="74"/>
      <c r="M141" s="75"/>
      <c r="N141" s="36">
        <v>43174</v>
      </c>
      <c r="O141" s="75"/>
      <c r="P141" s="75">
        <v>448</v>
      </c>
      <c r="Q141" s="47"/>
      <c r="R141" s="47">
        <f t="shared" si="28"/>
        <v>0</v>
      </c>
      <c r="S141" s="47" t="str">
        <f t="shared" si="29"/>
        <v>2.26.3</v>
      </c>
      <c r="T141" s="49">
        <f t="shared" si="30"/>
        <v>43221</v>
      </c>
      <c r="U141" s="49">
        <f t="shared" si="31"/>
        <v>43205</v>
      </c>
    </row>
    <row r="142" spans="1:21" s="44" customFormat="1" ht="63.75">
      <c r="A142" s="79" t="s">
        <v>1432</v>
      </c>
      <c r="B142" s="77">
        <v>43205</v>
      </c>
      <c r="C142" s="87">
        <v>43152</v>
      </c>
      <c r="D142" s="74" t="s">
        <v>616</v>
      </c>
      <c r="E142" s="9" t="s">
        <v>1036</v>
      </c>
      <c r="F142" s="74" t="s">
        <v>117</v>
      </c>
      <c r="G142" s="74" t="s">
        <v>810</v>
      </c>
      <c r="H142" s="74" t="s">
        <v>809</v>
      </c>
      <c r="I142" s="74"/>
      <c r="J142" s="74"/>
      <c r="K142" s="74"/>
      <c r="L142" s="74"/>
      <c r="M142" s="75"/>
      <c r="N142" s="36">
        <v>43152</v>
      </c>
      <c r="O142" s="75"/>
      <c r="P142" s="75">
        <v>446</v>
      </c>
      <c r="Q142" s="47"/>
      <c r="R142" s="47">
        <f t="shared" si="28"/>
        <v>0</v>
      </c>
      <c r="S142" s="47" t="str">
        <f t="shared" si="29"/>
        <v>2.26.3</v>
      </c>
      <c r="T142" s="49">
        <f t="shared" si="30"/>
        <v>43221</v>
      </c>
      <c r="U142" s="49">
        <f t="shared" si="31"/>
        <v>43205</v>
      </c>
    </row>
    <row r="143" spans="1:21" s="44" customFormat="1" ht="90" thickBot="1">
      <c r="A143" s="79" t="s">
        <v>1432</v>
      </c>
      <c r="B143" s="77">
        <v>43205</v>
      </c>
      <c r="C143" s="80">
        <v>43151</v>
      </c>
      <c r="D143" s="74" t="s">
        <v>616</v>
      </c>
      <c r="E143" s="9" t="s">
        <v>352</v>
      </c>
      <c r="F143" s="74" t="s">
        <v>1015</v>
      </c>
      <c r="G143" s="74" t="s">
        <v>667</v>
      </c>
      <c r="H143" s="74" t="s">
        <v>649</v>
      </c>
      <c r="I143" s="74"/>
      <c r="J143" s="74"/>
      <c r="K143" s="74"/>
      <c r="L143" s="74"/>
      <c r="M143" s="75"/>
      <c r="N143" s="36">
        <v>43151</v>
      </c>
      <c r="O143" s="75"/>
      <c r="P143" s="75">
        <v>444</v>
      </c>
      <c r="Q143" s="47"/>
      <c r="R143" s="47">
        <f t="shared" si="28"/>
        <v>0</v>
      </c>
      <c r="S143" s="47" t="str">
        <f t="shared" si="29"/>
        <v>2.26.3</v>
      </c>
      <c r="T143" s="49">
        <f t="shared" si="30"/>
        <v>43221</v>
      </c>
      <c r="U143" s="49">
        <f t="shared" si="31"/>
        <v>43205</v>
      </c>
    </row>
    <row r="144" spans="1:21" ht="64.5" thickTop="1">
      <c r="A144" s="13" t="s">
        <v>590</v>
      </c>
      <c r="B144" s="14">
        <v>43146</v>
      </c>
      <c r="C144" s="14">
        <v>43133</v>
      </c>
      <c r="D144" s="16" t="s">
        <v>616</v>
      </c>
      <c r="E144" s="15"/>
      <c r="F144" s="16" t="s">
        <v>1106</v>
      </c>
      <c r="G144" s="16" t="s">
        <v>192</v>
      </c>
      <c r="H144" s="16" t="s">
        <v>357</v>
      </c>
      <c r="I144" s="16"/>
      <c r="J144" s="16"/>
      <c r="K144" s="16"/>
      <c r="L144" s="16"/>
      <c r="M144" s="18"/>
      <c r="N144" s="14">
        <v>43133</v>
      </c>
      <c r="O144" s="18"/>
      <c r="P144" s="71">
        <v>441</v>
      </c>
      <c r="Q144" s="47"/>
      <c r="R144" s="1">
        <f aca="true" t="shared" si="32" ref="R144:R164">MOD(VALUE(MID(A144,SEARCH(".",A144,1)+1,SEARCH(".",A144,SEARCH(".",A144,1)+1)-SEARCH(".",A144,1)-1)),2)</f>
        <v>0</v>
      </c>
      <c r="S144" s="1" t="str">
        <f aca="true" t="shared" si="33" ref="S144:S164">IF(VALUE(MID(A144,SEARCH(".",A144,SEARCH(".",A144,1)+1)+1,10))=0,LEFT(A144,SEARCH(".",A144,1))&amp;TRIM(TEXT(VALUE(MID(A144,SEARCH(".",A144,1)+1,SEARCH(".",A144,SEARCH(".",A144,1)+1)-SEARCH(".",A144,1)-1))+1,"###"))&amp;".0",LEFT(A144,SEARCH(".",A144,SEARCH(".",A144,1)+1))&amp;TRIM(TEXT(VALUE(MID(A144,SEARCH(".",A144,SEARCH(".",A144,1)+1)+1,10))+1,"###")))</f>
        <v>2.26.2</v>
      </c>
      <c r="T144" s="2">
        <f aca="true" t="shared" si="34" ref="T144:T164">IF(ISTEXT($B144),$B144,DATE(YEAR($B144),MONTH($B144)+1,1))</f>
        <v>43160</v>
      </c>
      <c r="U144" s="2">
        <f aca="true" t="shared" si="35" ref="U144:U164">IF(ISTEXT($B144),$B144,DATE(YEAR($B144),MONTH($B144),15))</f>
        <v>43146</v>
      </c>
    </row>
    <row r="145" spans="1:21" s="44" customFormat="1" ht="63.75">
      <c r="A145" s="79" t="s">
        <v>590</v>
      </c>
      <c r="B145" s="77">
        <v>43146</v>
      </c>
      <c r="C145" s="87">
        <v>43133</v>
      </c>
      <c r="D145" s="74" t="s">
        <v>798</v>
      </c>
      <c r="E145" s="9" t="s">
        <v>352</v>
      </c>
      <c r="F145" s="74" t="s">
        <v>1106</v>
      </c>
      <c r="G145" s="74" t="s">
        <v>358</v>
      </c>
      <c r="H145" s="74" t="s">
        <v>43</v>
      </c>
      <c r="I145" s="74"/>
      <c r="J145" s="74"/>
      <c r="K145" s="74"/>
      <c r="L145" s="74"/>
      <c r="M145" s="75"/>
      <c r="N145" s="36">
        <v>43133</v>
      </c>
      <c r="O145" s="75"/>
      <c r="P145" s="75">
        <v>443</v>
      </c>
      <c r="Q145" s="76"/>
      <c r="R145" s="7">
        <f t="shared" si="32"/>
        <v>0</v>
      </c>
      <c r="S145" s="76" t="str">
        <f t="shared" si="33"/>
        <v>2.26.2</v>
      </c>
      <c r="T145" s="36">
        <f t="shared" si="34"/>
        <v>43160</v>
      </c>
      <c r="U145" s="36">
        <f t="shared" si="35"/>
        <v>43146</v>
      </c>
    </row>
    <row r="146" spans="1:21" s="44" customFormat="1" ht="76.5">
      <c r="A146" s="79" t="s">
        <v>590</v>
      </c>
      <c r="B146" s="77">
        <v>43146</v>
      </c>
      <c r="C146" s="87">
        <f aca="true" t="shared" si="36" ref="C146:C152">N146</f>
        <v>43132</v>
      </c>
      <c r="D146" s="74" t="s">
        <v>1273</v>
      </c>
      <c r="E146" s="9"/>
      <c r="F146" s="10" t="s">
        <v>229</v>
      </c>
      <c r="G146" s="9" t="s">
        <v>1572</v>
      </c>
      <c r="H146" s="9" t="s">
        <v>984</v>
      </c>
      <c r="I146" s="74"/>
      <c r="J146" s="74"/>
      <c r="K146" s="74"/>
      <c r="L146" s="74"/>
      <c r="M146" s="75"/>
      <c r="N146" s="36">
        <v>43132</v>
      </c>
      <c r="O146" s="75"/>
      <c r="P146" s="75">
        <v>438</v>
      </c>
      <c r="Q146" s="76"/>
      <c r="R146" s="7">
        <f t="shared" si="32"/>
        <v>0</v>
      </c>
      <c r="S146" s="76" t="str">
        <f t="shared" si="33"/>
        <v>2.26.2</v>
      </c>
      <c r="T146" s="36">
        <f t="shared" si="34"/>
        <v>43160</v>
      </c>
      <c r="U146" s="36">
        <f t="shared" si="35"/>
        <v>43146</v>
      </c>
    </row>
    <row r="147" spans="1:21" s="44" customFormat="1" ht="63.75">
      <c r="A147" s="79" t="s">
        <v>590</v>
      </c>
      <c r="B147" s="77">
        <v>43146</v>
      </c>
      <c r="C147" s="87">
        <f t="shared" si="36"/>
        <v>43131</v>
      </c>
      <c r="D147" s="74" t="s">
        <v>749</v>
      </c>
      <c r="E147" s="9"/>
      <c r="F147" s="10" t="s">
        <v>1163</v>
      </c>
      <c r="G147" s="9" t="s">
        <v>727</v>
      </c>
      <c r="H147" s="9" t="s">
        <v>960</v>
      </c>
      <c r="I147" s="74"/>
      <c r="J147" s="74"/>
      <c r="K147" s="74"/>
      <c r="L147" s="74"/>
      <c r="M147" s="75"/>
      <c r="N147" s="36">
        <v>43131</v>
      </c>
      <c r="O147" s="75"/>
      <c r="P147" s="75">
        <v>436</v>
      </c>
      <c r="Q147" s="76"/>
      <c r="R147" s="7">
        <f t="shared" si="32"/>
        <v>0</v>
      </c>
      <c r="S147" s="76" t="str">
        <f t="shared" si="33"/>
        <v>2.26.2</v>
      </c>
      <c r="T147" s="36">
        <f t="shared" si="34"/>
        <v>43160</v>
      </c>
      <c r="U147" s="36">
        <f t="shared" si="35"/>
        <v>43146</v>
      </c>
    </row>
    <row r="148" spans="1:21" s="44" customFormat="1" ht="25.5">
      <c r="A148" s="79" t="s">
        <v>590</v>
      </c>
      <c r="B148" s="77">
        <v>43146</v>
      </c>
      <c r="C148" s="87">
        <f t="shared" si="36"/>
        <v>43130</v>
      </c>
      <c r="D148" s="74" t="s">
        <v>749</v>
      </c>
      <c r="E148" s="9"/>
      <c r="F148" s="74" t="s">
        <v>1086</v>
      </c>
      <c r="G148" s="74" t="s">
        <v>517</v>
      </c>
      <c r="H148" s="74" t="s">
        <v>111</v>
      </c>
      <c r="I148" s="74"/>
      <c r="J148" s="74"/>
      <c r="K148" s="74"/>
      <c r="L148" s="74"/>
      <c r="M148" s="75"/>
      <c r="N148" s="36">
        <v>43130</v>
      </c>
      <c r="O148" s="75"/>
      <c r="P148" s="75">
        <v>434</v>
      </c>
      <c r="Q148" s="76"/>
      <c r="R148" s="7">
        <f t="shared" si="32"/>
        <v>0</v>
      </c>
      <c r="S148" s="76" t="str">
        <f t="shared" si="33"/>
        <v>2.26.2</v>
      </c>
      <c r="T148" s="36">
        <f t="shared" si="34"/>
        <v>43160</v>
      </c>
      <c r="U148" s="36">
        <f t="shared" si="35"/>
        <v>43146</v>
      </c>
    </row>
    <row r="149" spans="1:21" s="44" customFormat="1" ht="38.25">
      <c r="A149" s="79" t="s">
        <v>590</v>
      </c>
      <c r="B149" s="77">
        <v>43146</v>
      </c>
      <c r="C149" s="87">
        <f t="shared" si="36"/>
        <v>43125</v>
      </c>
      <c r="D149" s="74" t="s">
        <v>616</v>
      </c>
      <c r="E149" s="9"/>
      <c r="F149" s="74" t="s">
        <v>1573</v>
      </c>
      <c r="G149" s="74" t="s">
        <v>1574</v>
      </c>
      <c r="H149" s="74" t="s">
        <v>1553</v>
      </c>
      <c r="I149" s="74"/>
      <c r="J149" s="74"/>
      <c r="K149" s="74"/>
      <c r="L149" s="74"/>
      <c r="M149" s="75"/>
      <c r="N149" s="36">
        <v>43125</v>
      </c>
      <c r="O149" s="75"/>
      <c r="P149" s="75">
        <v>442</v>
      </c>
      <c r="Q149" s="76"/>
      <c r="R149" s="7">
        <f t="shared" si="32"/>
        <v>0</v>
      </c>
      <c r="S149" s="76" t="str">
        <f t="shared" si="33"/>
        <v>2.26.2</v>
      </c>
      <c r="T149" s="36">
        <f t="shared" si="34"/>
        <v>43160</v>
      </c>
      <c r="U149" s="36">
        <f t="shared" si="35"/>
        <v>43146</v>
      </c>
    </row>
    <row r="150" spans="1:21" s="44" customFormat="1" ht="63.75">
      <c r="A150" s="79" t="s">
        <v>590</v>
      </c>
      <c r="B150" s="77">
        <v>43146</v>
      </c>
      <c r="C150" s="87">
        <f t="shared" si="36"/>
        <v>43130</v>
      </c>
      <c r="D150" s="74" t="s">
        <v>616</v>
      </c>
      <c r="E150" s="9" t="s">
        <v>1036</v>
      </c>
      <c r="F150" s="74" t="s">
        <v>1503</v>
      </c>
      <c r="G150" s="74" t="s">
        <v>31</v>
      </c>
      <c r="H150" s="74" t="s">
        <v>279</v>
      </c>
      <c r="I150" s="74"/>
      <c r="J150" s="74"/>
      <c r="K150" s="74"/>
      <c r="L150" s="74"/>
      <c r="M150" s="75"/>
      <c r="N150" s="36">
        <v>43130</v>
      </c>
      <c r="O150" s="75"/>
      <c r="P150" s="75">
        <v>435</v>
      </c>
      <c r="Q150" s="76"/>
      <c r="R150" s="7">
        <f t="shared" si="32"/>
        <v>0</v>
      </c>
      <c r="S150" s="76" t="str">
        <f t="shared" si="33"/>
        <v>2.26.2</v>
      </c>
      <c r="T150" s="36">
        <f t="shared" si="34"/>
        <v>43160</v>
      </c>
      <c r="U150" s="36">
        <f t="shared" si="35"/>
        <v>43146</v>
      </c>
    </row>
    <row r="151" spans="1:21" s="44" customFormat="1" ht="76.5">
      <c r="A151" s="79" t="s">
        <v>590</v>
      </c>
      <c r="B151" s="77">
        <v>43146</v>
      </c>
      <c r="C151" s="87">
        <f t="shared" si="36"/>
        <v>43125</v>
      </c>
      <c r="D151" s="74" t="s">
        <v>749</v>
      </c>
      <c r="E151" s="9"/>
      <c r="F151" s="74" t="s">
        <v>212</v>
      </c>
      <c r="G151" s="74" t="s">
        <v>441</v>
      </c>
      <c r="H151" s="74" t="s">
        <v>442</v>
      </c>
      <c r="I151" s="74"/>
      <c r="J151" s="74"/>
      <c r="K151" s="74"/>
      <c r="L151" s="74"/>
      <c r="M151" s="75"/>
      <c r="N151" s="36">
        <v>43125</v>
      </c>
      <c r="O151" s="75"/>
      <c r="P151" s="75">
        <v>433</v>
      </c>
      <c r="Q151" s="76"/>
      <c r="R151" s="7">
        <f t="shared" si="32"/>
        <v>0</v>
      </c>
      <c r="S151" s="76" t="str">
        <f t="shared" si="33"/>
        <v>2.26.2</v>
      </c>
      <c r="T151" s="36">
        <f t="shared" si="34"/>
        <v>43160</v>
      </c>
      <c r="U151" s="36">
        <f t="shared" si="35"/>
        <v>43146</v>
      </c>
    </row>
    <row r="152" spans="1:21" s="44" customFormat="1" ht="114.75">
      <c r="A152" s="79" t="s">
        <v>590</v>
      </c>
      <c r="B152" s="77">
        <v>43146</v>
      </c>
      <c r="C152" s="87">
        <f t="shared" si="36"/>
        <v>43125</v>
      </c>
      <c r="D152" s="74" t="s">
        <v>749</v>
      </c>
      <c r="E152" s="9"/>
      <c r="F152" s="74" t="s">
        <v>1163</v>
      </c>
      <c r="G152" s="74" t="s">
        <v>1068</v>
      </c>
      <c r="H152" s="74" t="s">
        <v>757</v>
      </c>
      <c r="I152" s="74"/>
      <c r="J152" s="74"/>
      <c r="K152" s="74"/>
      <c r="L152" s="74"/>
      <c r="M152" s="75"/>
      <c r="N152" s="36">
        <v>43125</v>
      </c>
      <c r="O152" s="75"/>
      <c r="P152" s="75">
        <v>432</v>
      </c>
      <c r="Q152" s="76"/>
      <c r="R152" s="7">
        <f t="shared" si="32"/>
        <v>0</v>
      </c>
      <c r="S152" s="76" t="str">
        <f t="shared" si="33"/>
        <v>2.26.2</v>
      </c>
      <c r="T152" s="36">
        <f t="shared" si="34"/>
        <v>43160</v>
      </c>
      <c r="U152" s="36">
        <f t="shared" si="35"/>
        <v>43146</v>
      </c>
    </row>
    <row r="153" spans="1:21" s="44" customFormat="1" ht="51">
      <c r="A153" s="79" t="s">
        <v>590</v>
      </c>
      <c r="B153" s="77">
        <v>43146</v>
      </c>
      <c r="C153" s="87">
        <v>43119</v>
      </c>
      <c r="D153" s="74" t="s">
        <v>749</v>
      </c>
      <c r="E153" s="9"/>
      <c r="F153" s="74" t="s">
        <v>640</v>
      </c>
      <c r="G153" s="74" t="s">
        <v>397</v>
      </c>
      <c r="H153" s="74" t="s">
        <v>398</v>
      </c>
      <c r="I153" s="74"/>
      <c r="J153" s="74"/>
      <c r="K153" s="74"/>
      <c r="L153" s="74"/>
      <c r="M153" s="75"/>
      <c r="N153" s="36">
        <v>43119</v>
      </c>
      <c r="O153" s="75"/>
      <c r="P153" s="75">
        <v>431</v>
      </c>
      <c r="Q153" s="76"/>
      <c r="R153" s="7">
        <f t="shared" si="32"/>
        <v>0</v>
      </c>
      <c r="S153" s="76" t="str">
        <f t="shared" si="33"/>
        <v>2.26.2</v>
      </c>
      <c r="T153" s="36">
        <f t="shared" si="34"/>
        <v>43160</v>
      </c>
      <c r="U153" s="36">
        <f t="shared" si="35"/>
        <v>43146</v>
      </c>
    </row>
    <row r="154" spans="1:21" s="44" customFormat="1" ht="51">
      <c r="A154" s="79" t="s">
        <v>590</v>
      </c>
      <c r="B154" s="77">
        <v>43146</v>
      </c>
      <c r="C154" s="87">
        <v>43118</v>
      </c>
      <c r="D154" s="74" t="s">
        <v>749</v>
      </c>
      <c r="E154" s="9"/>
      <c r="F154" s="74" t="s">
        <v>971</v>
      </c>
      <c r="G154" s="74" t="s">
        <v>98</v>
      </c>
      <c r="H154" s="74" t="s">
        <v>99</v>
      </c>
      <c r="I154" s="74"/>
      <c r="J154" s="74"/>
      <c r="K154" s="74"/>
      <c r="L154" s="74"/>
      <c r="M154" s="75"/>
      <c r="N154" s="36">
        <v>43110</v>
      </c>
      <c r="O154" s="75"/>
      <c r="P154" s="75">
        <v>421</v>
      </c>
      <c r="Q154" s="76"/>
      <c r="R154" s="7">
        <f t="shared" si="32"/>
        <v>0</v>
      </c>
      <c r="S154" s="76" t="str">
        <f t="shared" si="33"/>
        <v>2.26.2</v>
      </c>
      <c r="T154" s="36">
        <f t="shared" si="34"/>
        <v>43160</v>
      </c>
      <c r="U154" s="36">
        <f t="shared" si="35"/>
        <v>43146</v>
      </c>
    </row>
    <row r="155" spans="1:21" s="44" customFormat="1" ht="51">
      <c r="A155" s="79" t="s">
        <v>590</v>
      </c>
      <c r="B155" s="77">
        <v>43146</v>
      </c>
      <c r="C155" s="87">
        <v>43115</v>
      </c>
      <c r="D155" s="74" t="s">
        <v>745</v>
      </c>
      <c r="E155" s="9" t="s">
        <v>315</v>
      </c>
      <c r="F155" s="74" t="s">
        <v>640</v>
      </c>
      <c r="G155" s="74" t="s">
        <v>243</v>
      </c>
      <c r="H155" s="74" t="s">
        <v>316</v>
      </c>
      <c r="I155" s="74"/>
      <c r="J155" s="74"/>
      <c r="K155" s="74"/>
      <c r="L155" s="74"/>
      <c r="M155" s="75"/>
      <c r="N155" s="36">
        <v>43115</v>
      </c>
      <c r="O155" s="75"/>
      <c r="P155" s="85">
        <v>426</v>
      </c>
      <c r="Q155" s="76"/>
      <c r="R155" s="7">
        <f t="shared" si="32"/>
        <v>0</v>
      </c>
      <c r="S155" s="76" t="str">
        <f t="shared" si="33"/>
        <v>2.26.2</v>
      </c>
      <c r="T155" s="36">
        <f t="shared" si="34"/>
        <v>43160</v>
      </c>
      <c r="U155" s="36">
        <f t="shared" si="35"/>
        <v>43146</v>
      </c>
    </row>
    <row r="156" spans="1:21" s="44" customFormat="1" ht="76.5">
      <c r="A156" s="79" t="s">
        <v>590</v>
      </c>
      <c r="B156" s="77">
        <v>43146</v>
      </c>
      <c r="C156" s="87">
        <v>43115</v>
      </c>
      <c r="D156" s="74" t="s">
        <v>616</v>
      </c>
      <c r="E156" s="9" t="s">
        <v>1036</v>
      </c>
      <c r="F156" s="74" t="s">
        <v>1503</v>
      </c>
      <c r="G156" s="74" t="s">
        <v>30</v>
      </c>
      <c r="H156" s="74" t="s">
        <v>869</v>
      </c>
      <c r="I156" s="74"/>
      <c r="J156" s="74"/>
      <c r="K156" s="74"/>
      <c r="L156" s="74"/>
      <c r="M156" s="75"/>
      <c r="N156" s="36">
        <v>43098</v>
      </c>
      <c r="O156" s="75"/>
      <c r="P156" s="75">
        <v>419</v>
      </c>
      <c r="Q156" s="76"/>
      <c r="R156" s="7">
        <f t="shared" si="32"/>
        <v>0</v>
      </c>
      <c r="S156" s="76" t="str">
        <f t="shared" si="33"/>
        <v>2.26.2</v>
      </c>
      <c r="T156" s="36">
        <f t="shared" si="34"/>
        <v>43160</v>
      </c>
      <c r="U156" s="36">
        <f t="shared" si="35"/>
        <v>43146</v>
      </c>
    </row>
    <row r="157" spans="1:21" s="44" customFormat="1" ht="25.5">
      <c r="A157" s="79" t="s">
        <v>590</v>
      </c>
      <c r="B157" s="77">
        <v>43146</v>
      </c>
      <c r="C157" s="87">
        <v>43115</v>
      </c>
      <c r="D157" s="74" t="s">
        <v>749</v>
      </c>
      <c r="E157" s="9"/>
      <c r="F157" s="74" t="s">
        <v>284</v>
      </c>
      <c r="G157" s="74"/>
      <c r="H157" s="74" t="s">
        <v>283</v>
      </c>
      <c r="I157" s="74"/>
      <c r="J157" s="74"/>
      <c r="K157" s="74"/>
      <c r="L157" s="74"/>
      <c r="M157" s="75" t="b">
        <v>1</v>
      </c>
      <c r="N157" s="36">
        <v>43111</v>
      </c>
      <c r="O157" s="75"/>
      <c r="P157" s="75">
        <v>427</v>
      </c>
      <c r="Q157" s="76"/>
      <c r="R157" s="7">
        <f t="shared" si="32"/>
        <v>0</v>
      </c>
      <c r="S157" s="76" t="str">
        <f t="shared" si="33"/>
        <v>2.26.2</v>
      </c>
      <c r="T157" s="36">
        <f t="shared" si="34"/>
        <v>43160</v>
      </c>
      <c r="U157" s="36">
        <f t="shared" si="35"/>
        <v>43146</v>
      </c>
    </row>
    <row r="158" spans="1:21" s="44" customFormat="1" ht="63.75">
      <c r="A158" s="79" t="s">
        <v>590</v>
      </c>
      <c r="B158" s="77">
        <v>43146</v>
      </c>
      <c r="C158" s="87">
        <v>43115</v>
      </c>
      <c r="D158" s="74" t="s">
        <v>749</v>
      </c>
      <c r="E158" s="9" t="s">
        <v>591</v>
      </c>
      <c r="F158" s="74" t="s">
        <v>1106</v>
      </c>
      <c r="G158" s="74" t="s">
        <v>251</v>
      </c>
      <c r="H158" s="74" t="s">
        <v>1026</v>
      </c>
      <c r="I158" s="74"/>
      <c r="J158" s="74"/>
      <c r="K158" s="74"/>
      <c r="L158" s="74"/>
      <c r="M158" s="75"/>
      <c r="N158" s="36">
        <v>43115</v>
      </c>
      <c r="O158" s="75"/>
      <c r="P158" s="75">
        <v>428</v>
      </c>
      <c r="Q158" s="76"/>
      <c r="R158" s="7">
        <f t="shared" si="32"/>
        <v>0</v>
      </c>
      <c r="S158" s="76" t="str">
        <f t="shared" si="33"/>
        <v>2.26.2</v>
      </c>
      <c r="T158" s="36">
        <f t="shared" si="34"/>
        <v>43160</v>
      </c>
      <c r="U158" s="36">
        <f t="shared" si="35"/>
        <v>43146</v>
      </c>
    </row>
    <row r="159" spans="1:21" s="44" customFormat="1" ht="63.75">
      <c r="A159" s="79" t="s">
        <v>590</v>
      </c>
      <c r="B159" s="77">
        <v>43146</v>
      </c>
      <c r="C159" s="87">
        <f>N159</f>
        <v>43112</v>
      </c>
      <c r="D159" s="74" t="s">
        <v>749</v>
      </c>
      <c r="E159" s="9"/>
      <c r="F159" s="74" t="s">
        <v>971</v>
      </c>
      <c r="G159" s="74" t="s">
        <v>1150</v>
      </c>
      <c r="H159" s="74" t="s">
        <v>668</v>
      </c>
      <c r="I159" s="74"/>
      <c r="J159" s="74"/>
      <c r="K159" s="74"/>
      <c r="L159" s="74"/>
      <c r="M159" s="75"/>
      <c r="N159" s="36">
        <v>43112</v>
      </c>
      <c r="O159" s="75"/>
      <c r="P159" s="85">
        <v>425</v>
      </c>
      <c r="Q159" s="76"/>
      <c r="R159" s="7">
        <f t="shared" si="32"/>
        <v>0</v>
      </c>
      <c r="S159" s="76" t="str">
        <f t="shared" si="33"/>
        <v>2.26.2</v>
      </c>
      <c r="T159" s="36">
        <f t="shared" si="34"/>
        <v>43160</v>
      </c>
      <c r="U159" s="36">
        <f t="shared" si="35"/>
        <v>43146</v>
      </c>
    </row>
    <row r="160" spans="1:21" s="44" customFormat="1" ht="25.5">
      <c r="A160" s="79" t="s">
        <v>590</v>
      </c>
      <c r="B160" s="77">
        <v>43146</v>
      </c>
      <c r="C160" s="87">
        <v>43112</v>
      </c>
      <c r="D160" s="74" t="s">
        <v>745</v>
      </c>
      <c r="E160" s="9"/>
      <c r="F160" s="74" t="s">
        <v>105</v>
      </c>
      <c r="G160" s="74" t="s">
        <v>670</v>
      </c>
      <c r="H160" s="74" t="s">
        <v>669</v>
      </c>
      <c r="I160" s="74"/>
      <c r="J160" s="74"/>
      <c r="K160" s="74"/>
      <c r="L160" s="74"/>
      <c r="M160" s="75"/>
      <c r="N160" s="36">
        <v>43083</v>
      </c>
      <c r="O160" s="75"/>
      <c r="P160" s="85">
        <v>415</v>
      </c>
      <c r="Q160" s="76"/>
      <c r="R160" s="7">
        <f t="shared" si="32"/>
        <v>0</v>
      </c>
      <c r="S160" s="76" t="str">
        <f t="shared" si="33"/>
        <v>2.26.2</v>
      </c>
      <c r="T160" s="36">
        <f t="shared" si="34"/>
        <v>43160</v>
      </c>
      <c r="U160" s="36">
        <f t="shared" si="35"/>
        <v>43146</v>
      </c>
    </row>
    <row r="161" spans="1:21" s="44" customFormat="1" ht="25.5">
      <c r="A161" s="79" t="s">
        <v>590</v>
      </c>
      <c r="B161" s="77">
        <v>43146</v>
      </c>
      <c r="C161" s="87">
        <f>N161</f>
        <v>43111</v>
      </c>
      <c r="D161" s="74" t="s">
        <v>745</v>
      </c>
      <c r="E161" s="9"/>
      <c r="F161" s="74" t="s">
        <v>105</v>
      </c>
      <c r="G161" s="74" t="s">
        <v>138</v>
      </c>
      <c r="H161" s="74" t="s">
        <v>139</v>
      </c>
      <c r="I161" s="74"/>
      <c r="J161" s="74"/>
      <c r="K161" s="74"/>
      <c r="L161" s="74"/>
      <c r="M161" s="75"/>
      <c r="N161" s="36">
        <v>43111</v>
      </c>
      <c r="O161" s="75"/>
      <c r="P161" s="85">
        <v>423</v>
      </c>
      <c r="Q161" s="76"/>
      <c r="R161" s="7">
        <f t="shared" si="32"/>
        <v>0</v>
      </c>
      <c r="S161" s="76" t="str">
        <f t="shared" si="33"/>
        <v>2.26.2</v>
      </c>
      <c r="T161" s="36">
        <f t="shared" si="34"/>
        <v>43160</v>
      </c>
      <c r="U161" s="36">
        <f t="shared" si="35"/>
        <v>43146</v>
      </c>
    </row>
    <row r="162" spans="1:21" s="44" customFormat="1" ht="63.75">
      <c r="A162" s="79" t="s">
        <v>590</v>
      </c>
      <c r="B162" s="77">
        <v>43146</v>
      </c>
      <c r="C162" s="87">
        <v>43111</v>
      </c>
      <c r="D162" s="74" t="s">
        <v>749</v>
      </c>
      <c r="E162" s="9"/>
      <c r="F162" s="74" t="s">
        <v>971</v>
      </c>
      <c r="G162" s="74" t="s">
        <v>1158</v>
      </c>
      <c r="H162" s="74" t="s">
        <v>1159</v>
      </c>
      <c r="I162" s="74"/>
      <c r="J162" s="74"/>
      <c r="K162" s="74"/>
      <c r="L162" s="74"/>
      <c r="M162" s="75"/>
      <c r="N162" s="36">
        <v>43111</v>
      </c>
      <c r="O162" s="75"/>
      <c r="P162" s="85">
        <v>424</v>
      </c>
      <c r="Q162" s="76"/>
      <c r="R162" s="7">
        <f t="shared" si="32"/>
        <v>0</v>
      </c>
      <c r="S162" s="76" t="str">
        <f t="shared" si="33"/>
        <v>2.26.2</v>
      </c>
      <c r="T162" s="36">
        <f t="shared" si="34"/>
        <v>43160</v>
      </c>
      <c r="U162" s="36">
        <f t="shared" si="35"/>
        <v>43146</v>
      </c>
    </row>
    <row r="163" spans="1:21" s="44" customFormat="1" ht="38.25">
      <c r="A163" s="79" t="s">
        <v>590</v>
      </c>
      <c r="B163" s="77">
        <v>43146</v>
      </c>
      <c r="C163" s="87">
        <v>43110</v>
      </c>
      <c r="D163" s="74" t="s">
        <v>749</v>
      </c>
      <c r="E163" s="9" t="s">
        <v>591</v>
      </c>
      <c r="F163" s="74" t="s">
        <v>1020</v>
      </c>
      <c r="G163" s="74" t="s">
        <v>592</v>
      </c>
      <c r="H163" s="74" t="s">
        <v>1560</v>
      </c>
      <c r="I163" s="74"/>
      <c r="J163" s="74"/>
      <c r="K163" s="74"/>
      <c r="L163" s="74"/>
      <c r="M163" s="75"/>
      <c r="N163" s="36">
        <v>43083</v>
      </c>
      <c r="O163" s="75"/>
      <c r="P163" s="75">
        <v>410</v>
      </c>
      <c r="Q163" s="76"/>
      <c r="R163" s="7">
        <f t="shared" si="32"/>
        <v>0</v>
      </c>
      <c r="S163" s="76" t="str">
        <f t="shared" si="33"/>
        <v>2.26.2</v>
      </c>
      <c r="T163" s="36">
        <f t="shared" si="34"/>
        <v>43160</v>
      </c>
      <c r="U163" s="36">
        <f t="shared" si="35"/>
        <v>43146</v>
      </c>
    </row>
    <row r="164" spans="1:21" s="44" customFormat="1" ht="39" thickBot="1">
      <c r="A164" s="79" t="s">
        <v>590</v>
      </c>
      <c r="B164" s="77">
        <v>43146</v>
      </c>
      <c r="C164" s="87">
        <v>43110</v>
      </c>
      <c r="D164" s="74" t="s">
        <v>749</v>
      </c>
      <c r="E164" s="9" t="s">
        <v>673</v>
      </c>
      <c r="F164" s="10" t="s">
        <v>95</v>
      </c>
      <c r="G164" s="74" t="s">
        <v>281</v>
      </c>
      <c r="H164" s="74" t="s">
        <v>282</v>
      </c>
      <c r="I164" s="74"/>
      <c r="J164" s="74"/>
      <c r="K164" s="74"/>
      <c r="L164" s="74"/>
      <c r="M164" s="75"/>
      <c r="N164" s="36">
        <v>43083</v>
      </c>
      <c r="O164" s="75"/>
      <c r="P164" s="85">
        <v>413</v>
      </c>
      <c r="Q164" s="76"/>
      <c r="R164" s="7">
        <f t="shared" si="32"/>
        <v>0</v>
      </c>
      <c r="S164" s="76" t="str">
        <f t="shared" si="33"/>
        <v>2.26.2</v>
      </c>
      <c r="T164" s="36">
        <f t="shared" si="34"/>
        <v>43160</v>
      </c>
      <c r="U164" s="36">
        <f t="shared" si="35"/>
        <v>43146</v>
      </c>
    </row>
    <row r="165" spans="1:21" ht="51.75" thickTop="1">
      <c r="A165" s="13" t="s">
        <v>895</v>
      </c>
      <c r="B165" s="14">
        <v>43101</v>
      </c>
      <c r="C165" s="14">
        <v>43092</v>
      </c>
      <c r="D165" s="16" t="s">
        <v>749</v>
      </c>
      <c r="E165" s="15"/>
      <c r="F165" s="16" t="s">
        <v>1163</v>
      </c>
      <c r="G165" s="16" t="s">
        <v>1516</v>
      </c>
      <c r="H165" s="16" t="s">
        <v>900</v>
      </c>
      <c r="I165" s="16"/>
      <c r="J165" s="16"/>
      <c r="K165" s="16"/>
      <c r="L165" s="16"/>
      <c r="M165" s="18"/>
      <c r="N165" s="14">
        <v>43083</v>
      </c>
      <c r="O165" s="18"/>
      <c r="P165" s="71">
        <v>412</v>
      </c>
      <c r="Q165" s="47"/>
      <c r="R165" s="1">
        <f aca="true" t="shared" si="37" ref="R165:R178">MOD(VALUE(MID(A165,SEARCH(".",A165,1)+1,SEARCH(".",A165,SEARCH(".",A165,1)+1)-SEARCH(".",A165,1)-1)),2)</f>
        <v>0</v>
      </c>
      <c r="S165" s="1" t="str">
        <f aca="true" t="shared" si="38" ref="S165:S178">IF(VALUE(MID(A165,SEARCH(".",A165,SEARCH(".",A165,1)+1)+1,10))=0,LEFT(A165,SEARCH(".",A165,1))&amp;TRIM(TEXT(VALUE(MID(A165,SEARCH(".",A165,1)+1,SEARCH(".",A165,SEARCH(".",A165,1)+1)-SEARCH(".",A165,1)-1))+1,"###"))&amp;".0",LEFT(A165,SEARCH(".",A165,SEARCH(".",A165,1)+1))&amp;TRIM(TEXT(VALUE(MID(A165,SEARCH(".",A165,SEARCH(".",A165,1)+1)+1,10))+1,"###")))</f>
        <v>2.27.0</v>
      </c>
      <c r="T165" s="2">
        <f aca="true" t="shared" si="39" ref="T165:T178">IF(ISTEXT($B165),$B165,DATE(YEAR($B165),MONTH($B165)+1,1))</f>
        <v>43132</v>
      </c>
      <c r="U165" s="2">
        <f aca="true" t="shared" si="40" ref="U165:U178">IF(ISTEXT($B165),$B165,DATE(YEAR($B165),MONTH($B165),15))</f>
        <v>43115</v>
      </c>
    </row>
    <row r="166" spans="1:21" ht="89.25">
      <c r="A166" s="79" t="s">
        <v>895</v>
      </c>
      <c r="B166" s="77">
        <v>43101</v>
      </c>
      <c r="C166" s="36">
        <v>43088</v>
      </c>
      <c r="D166" s="9" t="s">
        <v>616</v>
      </c>
      <c r="E166" s="9" t="s">
        <v>352</v>
      </c>
      <c r="F166" s="10" t="s">
        <v>1620</v>
      </c>
      <c r="G166" s="9" t="s">
        <v>106</v>
      </c>
      <c r="H166" s="9" t="s">
        <v>387</v>
      </c>
      <c r="I166" s="10"/>
      <c r="J166" s="10"/>
      <c r="K166" s="10"/>
      <c r="L166" s="10"/>
      <c r="M166" s="45"/>
      <c r="N166" s="8">
        <v>43088</v>
      </c>
      <c r="O166" s="45"/>
      <c r="P166" s="75">
        <v>417</v>
      </c>
      <c r="Q166" s="7"/>
      <c r="R166" s="7">
        <f>MOD(VALUE(MID(A166,SEARCH(".",A166,1)+1,SEARCH(".",A166,SEARCH(".",A166,1)+1)-SEARCH(".",A166,1)-1)),2)</f>
        <v>0</v>
      </c>
      <c r="S166" s="7" t="str">
        <f>IF(VALUE(MID(A166,SEARCH(".",A166,SEARCH(".",A166,1)+1)+1,10))=0,LEFT(A166,SEARCH(".",A166,1))&amp;TRIM(TEXT(VALUE(MID(A166,SEARCH(".",A166,1)+1,SEARCH(".",A166,SEARCH(".",A166,1)+1)-SEARCH(".",A166,1)-1))+1,"###"))&amp;".0",LEFT(A166,SEARCH(".",A166,SEARCH(".",A166,1)+1))&amp;TRIM(TEXT(VALUE(MID(A166,SEARCH(".",A166,SEARCH(".",A166,1)+1)+1,10))+1,"###")))</f>
        <v>2.27.0</v>
      </c>
      <c r="T166" s="8">
        <f t="shared" si="39"/>
        <v>43132</v>
      </c>
      <c r="U166" s="8">
        <f t="shared" si="40"/>
        <v>43115</v>
      </c>
    </row>
    <row r="167" spans="1:21" ht="25.5">
      <c r="A167" s="79" t="s">
        <v>895</v>
      </c>
      <c r="B167" s="77">
        <v>43101</v>
      </c>
      <c r="C167" s="36">
        <v>43076</v>
      </c>
      <c r="D167" s="9" t="s">
        <v>749</v>
      </c>
      <c r="E167" s="9" t="s">
        <v>1032</v>
      </c>
      <c r="F167" s="10" t="s">
        <v>1163</v>
      </c>
      <c r="G167" s="9" t="s">
        <v>4</v>
      </c>
      <c r="H167" s="9" t="s">
        <v>5</v>
      </c>
      <c r="I167" s="10"/>
      <c r="J167" s="10"/>
      <c r="K167" s="10"/>
      <c r="L167" s="10"/>
      <c r="M167" s="45"/>
      <c r="N167" s="8">
        <v>43076</v>
      </c>
      <c r="O167" s="45"/>
      <c r="P167" s="75">
        <v>409</v>
      </c>
      <c r="Q167" s="7"/>
      <c r="R167" s="7">
        <f t="shared" si="37"/>
        <v>0</v>
      </c>
      <c r="S167" s="7" t="str">
        <f t="shared" si="38"/>
        <v>2.27.0</v>
      </c>
      <c r="T167" s="8">
        <f t="shared" si="39"/>
        <v>43132</v>
      </c>
      <c r="U167" s="8">
        <f t="shared" si="40"/>
        <v>43115</v>
      </c>
    </row>
    <row r="168" spans="1:21" ht="76.5">
      <c r="A168" s="79" t="s">
        <v>895</v>
      </c>
      <c r="B168" s="77">
        <v>43101</v>
      </c>
      <c r="C168" s="36">
        <v>43076</v>
      </c>
      <c r="D168" s="9" t="s">
        <v>749</v>
      </c>
      <c r="E168" s="9"/>
      <c r="F168" s="10" t="s">
        <v>1163</v>
      </c>
      <c r="G168" s="9" t="s">
        <v>475</v>
      </c>
      <c r="H168" s="9" t="s">
        <v>385</v>
      </c>
      <c r="I168" s="10"/>
      <c r="J168" s="10"/>
      <c r="K168" s="10"/>
      <c r="L168" s="10"/>
      <c r="M168" s="45"/>
      <c r="N168" s="8">
        <v>43076</v>
      </c>
      <c r="O168" s="45"/>
      <c r="P168" s="45">
        <v>408</v>
      </c>
      <c r="Q168" s="7"/>
      <c r="R168" s="7">
        <f t="shared" si="37"/>
        <v>0</v>
      </c>
      <c r="S168" s="7" t="str">
        <f t="shared" si="38"/>
        <v>2.27.0</v>
      </c>
      <c r="T168" s="8">
        <f t="shared" si="39"/>
        <v>43132</v>
      </c>
      <c r="U168" s="8">
        <f t="shared" si="40"/>
        <v>43115</v>
      </c>
    </row>
    <row r="169" spans="1:21" ht="76.5">
      <c r="A169" s="79" t="s">
        <v>895</v>
      </c>
      <c r="B169" s="77">
        <v>43101</v>
      </c>
      <c r="C169" s="36">
        <v>43076</v>
      </c>
      <c r="D169" s="9" t="s">
        <v>1569</v>
      </c>
      <c r="E169" s="9" t="s">
        <v>1032</v>
      </c>
      <c r="F169" s="10" t="s">
        <v>1163</v>
      </c>
      <c r="G169" s="9" t="s">
        <v>445</v>
      </c>
      <c r="H169" s="9" t="s">
        <v>386</v>
      </c>
      <c r="I169" s="10"/>
      <c r="J169" s="10"/>
      <c r="K169" s="10"/>
      <c r="L169" s="10"/>
      <c r="M169" s="45"/>
      <c r="N169" s="7"/>
      <c r="O169" s="45"/>
      <c r="P169" s="45">
        <v>21</v>
      </c>
      <c r="Q169" s="7"/>
      <c r="R169" s="7">
        <f t="shared" si="37"/>
        <v>0</v>
      </c>
      <c r="S169" s="7" t="str">
        <f t="shared" si="38"/>
        <v>2.27.0</v>
      </c>
      <c r="T169" s="8">
        <f t="shared" si="39"/>
        <v>43132</v>
      </c>
      <c r="U169" s="8">
        <f t="shared" si="40"/>
        <v>43115</v>
      </c>
    </row>
    <row r="170" spans="1:21" ht="255">
      <c r="A170" s="79" t="s">
        <v>895</v>
      </c>
      <c r="B170" s="77">
        <v>43101</v>
      </c>
      <c r="C170" s="8">
        <v>43068</v>
      </c>
      <c r="D170" s="84" t="s">
        <v>749</v>
      </c>
      <c r="E170" s="84" t="s">
        <v>393</v>
      </c>
      <c r="F170" s="84" t="s">
        <v>1009</v>
      </c>
      <c r="G170" s="84" t="s">
        <v>118</v>
      </c>
      <c r="H170" s="84" t="s">
        <v>144</v>
      </c>
      <c r="I170" s="10"/>
      <c r="J170" s="10"/>
      <c r="K170" s="10"/>
      <c r="L170" s="10"/>
      <c r="M170" s="85"/>
      <c r="N170" s="8">
        <v>43068</v>
      </c>
      <c r="O170" s="45"/>
      <c r="P170" s="45">
        <v>405</v>
      </c>
      <c r="Q170" s="7"/>
      <c r="R170" s="7">
        <f t="shared" si="37"/>
        <v>0</v>
      </c>
      <c r="S170" s="7" t="str">
        <f t="shared" si="38"/>
        <v>2.27.0</v>
      </c>
      <c r="T170" s="8">
        <f t="shared" si="39"/>
        <v>43132</v>
      </c>
      <c r="U170" s="8">
        <f t="shared" si="40"/>
        <v>43115</v>
      </c>
    </row>
    <row r="171" spans="1:21" ht="127.5">
      <c r="A171" s="79" t="s">
        <v>895</v>
      </c>
      <c r="B171" s="77">
        <v>43101</v>
      </c>
      <c r="C171" s="8">
        <v>43056</v>
      </c>
      <c r="D171" s="9" t="s">
        <v>798</v>
      </c>
      <c r="E171" s="9"/>
      <c r="F171" s="10" t="s">
        <v>1173</v>
      </c>
      <c r="G171" s="86" t="s">
        <v>320</v>
      </c>
      <c r="H171" s="86" t="s">
        <v>321</v>
      </c>
      <c r="I171" s="10"/>
      <c r="J171" s="10"/>
      <c r="K171" s="10"/>
      <c r="L171" s="10"/>
      <c r="M171" s="45"/>
      <c r="N171" s="8">
        <v>43054</v>
      </c>
      <c r="O171" s="45"/>
      <c r="P171" s="45">
        <v>402</v>
      </c>
      <c r="Q171" s="7"/>
      <c r="R171" s="7">
        <f t="shared" si="37"/>
        <v>0</v>
      </c>
      <c r="S171" s="7" t="str">
        <f t="shared" si="38"/>
        <v>2.27.0</v>
      </c>
      <c r="T171" s="8">
        <f t="shared" si="39"/>
        <v>43132</v>
      </c>
      <c r="U171" s="8">
        <f t="shared" si="40"/>
        <v>43115</v>
      </c>
    </row>
    <row r="172" spans="1:21" ht="51">
      <c r="A172" s="79" t="s">
        <v>895</v>
      </c>
      <c r="B172" s="77">
        <v>43101</v>
      </c>
      <c r="C172" s="36">
        <v>43055</v>
      </c>
      <c r="D172" s="73" t="s">
        <v>749</v>
      </c>
      <c r="E172" s="73"/>
      <c r="F172" s="74" t="s">
        <v>1009</v>
      </c>
      <c r="G172" s="73" t="s">
        <v>762</v>
      </c>
      <c r="H172" s="73" t="s">
        <v>753</v>
      </c>
      <c r="I172" s="74"/>
      <c r="J172" s="74"/>
      <c r="K172" s="74"/>
      <c r="L172" s="74"/>
      <c r="M172" s="75"/>
      <c r="N172" s="36"/>
      <c r="O172" s="75"/>
      <c r="P172" s="75">
        <v>404</v>
      </c>
      <c r="Q172" s="76"/>
      <c r="R172" s="7">
        <f t="shared" si="37"/>
        <v>0</v>
      </c>
      <c r="S172" s="76" t="str">
        <f t="shared" si="38"/>
        <v>2.27.0</v>
      </c>
      <c r="T172" s="36">
        <f t="shared" si="39"/>
        <v>43132</v>
      </c>
      <c r="U172" s="36">
        <f t="shared" si="40"/>
        <v>43115</v>
      </c>
    </row>
    <row r="173" spans="1:21" ht="51">
      <c r="A173" s="79" t="s">
        <v>895</v>
      </c>
      <c r="B173" s="77">
        <v>43101</v>
      </c>
      <c r="C173" s="36">
        <v>43055</v>
      </c>
      <c r="D173" s="73" t="s">
        <v>749</v>
      </c>
      <c r="E173" s="73" t="s">
        <v>1031</v>
      </c>
      <c r="F173" s="74" t="s">
        <v>1009</v>
      </c>
      <c r="G173" s="73" t="s">
        <v>367</v>
      </c>
      <c r="H173" s="73" t="s">
        <v>645</v>
      </c>
      <c r="I173" s="74"/>
      <c r="J173" s="74"/>
      <c r="K173" s="74"/>
      <c r="L173" s="74"/>
      <c r="M173" s="75"/>
      <c r="N173" s="36">
        <v>41198</v>
      </c>
      <c r="O173" s="75"/>
      <c r="P173" s="75">
        <v>136</v>
      </c>
      <c r="Q173" s="76"/>
      <c r="R173" s="7">
        <f t="shared" si="37"/>
        <v>0</v>
      </c>
      <c r="S173" s="76" t="str">
        <f t="shared" si="38"/>
        <v>2.27.0</v>
      </c>
      <c r="T173" s="36">
        <f t="shared" si="39"/>
        <v>43132</v>
      </c>
      <c r="U173" s="36">
        <f t="shared" si="40"/>
        <v>43115</v>
      </c>
    </row>
    <row r="174" spans="1:21" ht="51">
      <c r="A174" s="79" t="s">
        <v>895</v>
      </c>
      <c r="B174" s="77">
        <v>43101</v>
      </c>
      <c r="C174" s="36">
        <v>43054</v>
      </c>
      <c r="D174" s="73" t="s">
        <v>749</v>
      </c>
      <c r="E174" s="73"/>
      <c r="F174" s="10" t="s">
        <v>611</v>
      </c>
      <c r="G174" s="73" t="s">
        <v>322</v>
      </c>
      <c r="H174" s="73" t="s">
        <v>28</v>
      </c>
      <c r="I174" s="74"/>
      <c r="J174" s="74"/>
      <c r="K174" s="74"/>
      <c r="L174" s="74"/>
      <c r="M174" s="75"/>
      <c r="N174" s="36">
        <v>43054</v>
      </c>
      <c r="O174" s="75"/>
      <c r="P174" s="75">
        <v>403</v>
      </c>
      <c r="Q174" s="76"/>
      <c r="R174" s="7">
        <f t="shared" si="37"/>
        <v>0</v>
      </c>
      <c r="S174" s="76" t="str">
        <f t="shared" si="38"/>
        <v>2.27.0</v>
      </c>
      <c r="T174" s="36">
        <f t="shared" si="39"/>
        <v>43132</v>
      </c>
      <c r="U174" s="36">
        <f t="shared" si="40"/>
        <v>43115</v>
      </c>
    </row>
    <row r="175" spans="1:21" ht="165.75">
      <c r="A175" s="79" t="s">
        <v>895</v>
      </c>
      <c r="B175" s="77">
        <v>43101</v>
      </c>
      <c r="C175" s="36">
        <v>43054</v>
      </c>
      <c r="D175" s="73" t="s">
        <v>798</v>
      </c>
      <c r="E175" s="73"/>
      <c r="F175" s="74" t="s">
        <v>795</v>
      </c>
      <c r="G175" s="86" t="s">
        <v>148</v>
      </c>
      <c r="H175" s="86" t="s">
        <v>89</v>
      </c>
      <c r="I175" s="74"/>
      <c r="J175" s="74"/>
      <c r="K175" s="74"/>
      <c r="L175" s="74"/>
      <c r="M175" s="75"/>
      <c r="N175" s="36">
        <v>42635</v>
      </c>
      <c r="O175" s="75"/>
      <c r="P175" s="75">
        <v>401</v>
      </c>
      <c r="Q175" s="76"/>
      <c r="R175" s="7">
        <f t="shared" si="37"/>
        <v>0</v>
      </c>
      <c r="S175" s="7" t="str">
        <f t="shared" si="38"/>
        <v>2.27.0</v>
      </c>
      <c r="T175" s="8">
        <f t="shared" si="39"/>
        <v>43132</v>
      </c>
      <c r="U175" s="8">
        <f t="shared" si="40"/>
        <v>43115</v>
      </c>
    </row>
    <row r="176" spans="1:21" s="44" customFormat="1" ht="38.25">
      <c r="A176" s="79" t="s">
        <v>895</v>
      </c>
      <c r="B176" s="77">
        <v>43101</v>
      </c>
      <c r="C176" s="36">
        <v>43049</v>
      </c>
      <c r="D176" s="73" t="s">
        <v>798</v>
      </c>
      <c r="E176" s="73"/>
      <c r="F176" s="74" t="s">
        <v>795</v>
      </c>
      <c r="G176" s="86" t="s">
        <v>90</v>
      </c>
      <c r="H176" s="86" t="s">
        <v>91</v>
      </c>
      <c r="I176" s="74"/>
      <c r="J176" s="74"/>
      <c r="K176" s="74"/>
      <c r="L176" s="74"/>
      <c r="M176" s="75"/>
      <c r="N176" s="36">
        <v>42635</v>
      </c>
      <c r="O176" s="75"/>
      <c r="P176" s="75">
        <v>379</v>
      </c>
      <c r="Q176" s="76"/>
      <c r="R176" s="7">
        <f t="shared" si="37"/>
        <v>0</v>
      </c>
      <c r="S176" s="7" t="str">
        <f t="shared" si="38"/>
        <v>2.27.0</v>
      </c>
      <c r="T176" s="8">
        <f t="shared" si="39"/>
        <v>43132</v>
      </c>
      <c r="U176" s="8">
        <f t="shared" si="40"/>
        <v>43115</v>
      </c>
    </row>
    <row r="177" spans="1:21" s="44" customFormat="1" ht="140.25">
      <c r="A177" s="79" t="s">
        <v>895</v>
      </c>
      <c r="B177" s="77">
        <v>43101</v>
      </c>
      <c r="C177" s="8">
        <v>43035</v>
      </c>
      <c r="D177" s="9" t="s">
        <v>798</v>
      </c>
      <c r="E177" s="9"/>
      <c r="F177" s="10" t="s">
        <v>1173</v>
      </c>
      <c r="G177" s="86" t="s">
        <v>92</v>
      </c>
      <c r="H177" s="86" t="s">
        <v>149</v>
      </c>
      <c r="I177" s="10"/>
      <c r="J177" s="10"/>
      <c r="K177" s="10"/>
      <c r="L177" s="10"/>
      <c r="M177" s="45"/>
      <c r="N177" s="7"/>
      <c r="O177" s="45"/>
      <c r="P177" s="45">
        <v>399</v>
      </c>
      <c r="Q177" s="7"/>
      <c r="R177" s="7">
        <f t="shared" si="37"/>
        <v>0</v>
      </c>
      <c r="S177" s="7" t="str">
        <f t="shared" si="38"/>
        <v>2.27.0</v>
      </c>
      <c r="T177" s="8">
        <f t="shared" si="39"/>
        <v>43132</v>
      </c>
      <c r="U177" s="8">
        <f t="shared" si="40"/>
        <v>43115</v>
      </c>
    </row>
    <row r="178" spans="1:21" s="44" customFormat="1" ht="64.5" thickBot="1">
      <c r="A178" s="79" t="s">
        <v>895</v>
      </c>
      <c r="B178" s="77">
        <v>43101</v>
      </c>
      <c r="C178" s="8">
        <v>43021</v>
      </c>
      <c r="D178" s="74" t="s">
        <v>749</v>
      </c>
      <c r="E178" s="74"/>
      <c r="F178" s="74" t="s">
        <v>725</v>
      </c>
      <c r="G178" s="74" t="s">
        <v>107</v>
      </c>
      <c r="H178" s="74" t="s">
        <v>187</v>
      </c>
      <c r="I178" s="74"/>
      <c r="J178" s="74"/>
      <c r="K178" s="74"/>
      <c r="L178" s="74"/>
      <c r="M178" s="75"/>
      <c r="N178" s="76"/>
      <c r="O178" s="75"/>
      <c r="P178" s="75">
        <v>400</v>
      </c>
      <c r="Q178" s="76"/>
      <c r="R178" s="7">
        <f t="shared" si="37"/>
        <v>0</v>
      </c>
      <c r="S178" s="76" t="str">
        <f t="shared" si="38"/>
        <v>2.27.0</v>
      </c>
      <c r="T178" s="36">
        <f t="shared" si="39"/>
        <v>43132</v>
      </c>
      <c r="U178" s="36">
        <f t="shared" si="40"/>
        <v>43115</v>
      </c>
    </row>
    <row r="179" spans="1:21" ht="204.75" thickTop="1">
      <c r="A179" s="13" t="s">
        <v>894</v>
      </c>
      <c r="B179" s="14">
        <v>43009</v>
      </c>
      <c r="C179" s="14">
        <v>43006</v>
      </c>
      <c r="D179" s="16" t="s">
        <v>798</v>
      </c>
      <c r="E179" s="15"/>
      <c r="F179" s="16" t="s">
        <v>1173</v>
      </c>
      <c r="G179" s="46" t="s">
        <v>451</v>
      </c>
      <c r="H179" s="46" t="s">
        <v>513</v>
      </c>
      <c r="I179" s="16"/>
      <c r="J179" s="16"/>
      <c r="K179" s="16"/>
      <c r="L179" s="16"/>
      <c r="M179" s="18"/>
      <c r="N179" s="14"/>
      <c r="O179" s="18"/>
      <c r="P179" s="71">
        <v>73</v>
      </c>
      <c r="Q179" s="47"/>
      <c r="R179" s="1">
        <f aca="true" t="shared" si="41" ref="R179:R189">MOD(VALUE(MID(A179,SEARCH(".",A179,1)+1,SEARCH(".",A179,SEARCH(".",A179,1)+1)-SEARCH(".",A179,1)-1)),2)</f>
        <v>1</v>
      </c>
      <c r="S179" s="1" t="str">
        <f aca="true" t="shared" si="42" ref="S179:S189">IF(VALUE(MID(A179,SEARCH(".",A179,SEARCH(".",A179,1)+1)+1,10))=0,LEFT(A179,SEARCH(".",A179,1))&amp;TRIM(TEXT(VALUE(MID(A179,SEARCH(".",A179,1)+1,SEARCH(".",A179,SEARCH(".",A179,1)+1)-SEARCH(".",A179,1)-1))+1,"###"))&amp;".0",LEFT(A179,SEARCH(".",A179,SEARCH(".",A179,1)+1))&amp;TRIM(TEXT(VALUE(MID(A179,SEARCH(".",A179,SEARCH(".",A179,1)+1)+1,10))+1,"###")))</f>
        <v>2.26.0</v>
      </c>
      <c r="T179" s="2">
        <f aca="true" t="shared" si="43" ref="T179:T189">IF(ISTEXT($B179),$B179,DATE(YEAR($B179),MONTH($B179)+1,1))</f>
        <v>43040</v>
      </c>
      <c r="U179" s="2">
        <f aca="true" t="shared" si="44" ref="U179:U189">IF(ISTEXT($B179),$B179,DATE(YEAR($B179),MONTH($B179),15))</f>
        <v>43023</v>
      </c>
    </row>
    <row r="180" spans="1:21" ht="76.5">
      <c r="A180" s="7" t="s">
        <v>894</v>
      </c>
      <c r="B180" s="72">
        <v>43009</v>
      </c>
      <c r="C180" s="8">
        <v>43000</v>
      </c>
      <c r="D180" s="73" t="s">
        <v>743</v>
      </c>
      <c r="E180" s="73"/>
      <c r="F180" s="74" t="s">
        <v>1009</v>
      </c>
      <c r="G180" s="74" t="s">
        <v>500</v>
      </c>
      <c r="H180" s="74" t="s">
        <v>250</v>
      </c>
      <c r="I180" s="74"/>
      <c r="J180" s="74"/>
      <c r="K180" s="74"/>
      <c r="L180" s="74"/>
      <c r="M180" s="75"/>
      <c r="N180" s="36">
        <f>C180</f>
        <v>43000</v>
      </c>
      <c r="O180" s="75"/>
      <c r="P180" s="75">
        <v>398</v>
      </c>
      <c r="Q180" s="47"/>
      <c r="R180" s="1">
        <f t="shared" si="41"/>
        <v>1</v>
      </c>
      <c r="S180" s="1" t="str">
        <f>IF(VALUE(MID(A180,SEARCH(".",A180,SEARCH(".",A180,1)+1)+1,10))=0,LEFT(A180,SEARCH(".",A180,1))&amp;TRIM(TEXT(VALUE(MID(A180,SEARCH(".",A180,1)+1,SEARCH(".",A180,SEARCH(".",A180,1)+1)-SEARCH(".",A180,1)-1))+1,"###"))&amp;".0",LEFT(A180,SEARCH(".",A180,SEARCH(".",A180,1)+1))&amp;TRIM(TEXT(VALUE(MID(A180,SEARCH(".",A180,SEARCH(".",A180,1)+1)+1,10))+1,"###")))</f>
        <v>2.26.0</v>
      </c>
      <c r="T180" s="2">
        <f t="shared" si="43"/>
        <v>43040</v>
      </c>
      <c r="U180" s="2">
        <f t="shared" si="44"/>
        <v>43023</v>
      </c>
    </row>
    <row r="181" spans="1:21" ht="63.75">
      <c r="A181" s="7" t="s">
        <v>894</v>
      </c>
      <c r="B181" s="72">
        <v>43009</v>
      </c>
      <c r="C181" s="8">
        <v>42998</v>
      </c>
      <c r="D181" s="73" t="s">
        <v>743</v>
      </c>
      <c r="E181" s="73"/>
      <c r="F181" s="74" t="s">
        <v>1009</v>
      </c>
      <c r="G181" s="74" t="s">
        <v>819</v>
      </c>
      <c r="H181" s="74" t="s">
        <v>585</v>
      </c>
      <c r="I181" s="74"/>
      <c r="J181" s="74"/>
      <c r="K181" s="74"/>
      <c r="L181" s="74"/>
      <c r="M181" s="75"/>
      <c r="N181" s="36"/>
      <c r="O181" s="75"/>
      <c r="P181" s="75">
        <v>116</v>
      </c>
      <c r="Q181" s="47"/>
      <c r="R181" s="1">
        <f t="shared" si="41"/>
        <v>1</v>
      </c>
      <c r="S181" s="1" t="str">
        <f t="shared" si="42"/>
        <v>2.26.0</v>
      </c>
      <c r="T181" s="2">
        <f t="shared" si="43"/>
        <v>43040</v>
      </c>
      <c r="U181" s="2">
        <f t="shared" si="44"/>
        <v>43023</v>
      </c>
    </row>
    <row r="182" spans="1:21" ht="12.75">
      <c r="A182" s="7" t="s">
        <v>894</v>
      </c>
      <c r="B182" s="72">
        <v>43009</v>
      </c>
      <c r="C182" s="8">
        <v>42993</v>
      </c>
      <c r="D182" s="73" t="s">
        <v>616</v>
      </c>
      <c r="E182" s="73"/>
      <c r="F182" s="74" t="s">
        <v>1009</v>
      </c>
      <c r="G182" s="74" t="s">
        <v>1384</v>
      </c>
      <c r="H182" s="74" t="s">
        <v>1385</v>
      </c>
      <c r="I182" s="74"/>
      <c r="J182" s="74"/>
      <c r="K182" s="74"/>
      <c r="L182" s="74"/>
      <c r="M182" s="75"/>
      <c r="N182" s="36">
        <v>42993</v>
      </c>
      <c r="O182" s="75"/>
      <c r="P182" s="75">
        <v>397</v>
      </c>
      <c r="Q182" s="47"/>
      <c r="R182" s="1">
        <f>MOD(VALUE(MID(A182,SEARCH(".",A182,1)+1,SEARCH(".",A182,SEARCH(".",A182,1)+1)-SEARCH(".",A182,1)-1)),2)</f>
        <v>1</v>
      </c>
      <c r="S182" s="1" t="str">
        <f>IF(VALUE(MID(A182,SEARCH(".",A182,SEARCH(".",A182,1)+1)+1,10))=0,LEFT(A182,SEARCH(".",A182,1))&amp;TRIM(TEXT(VALUE(MID(A182,SEARCH(".",A182,1)+1,SEARCH(".",A182,SEARCH(".",A182,1)+1)-SEARCH(".",A182,1)-1))+1,"###"))&amp;".0",LEFT(A182,SEARCH(".",A182,SEARCH(".",A182,1)+1))&amp;TRIM(TEXT(VALUE(MID(A182,SEARCH(".",A182,SEARCH(".",A182,1)+1)+1,10))+1,"###")))</f>
        <v>2.26.0</v>
      </c>
      <c r="T182" s="2">
        <f t="shared" si="43"/>
        <v>43040</v>
      </c>
      <c r="U182" s="2">
        <f t="shared" si="44"/>
        <v>43023</v>
      </c>
    </row>
    <row r="183" spans="1:21" ht="51">
      <c r="A183" s="7" t="s">
        <v>894</v>
      </c>
      <c r="B183" s="72">
        <v>43009</v>
      </c>
      <c r="C183" s="8">
        <v>42993</v>
      </c>
      <c r="D183" s="73" t="s">
        <v>743</v>
      </c>
      <c r="E183" s="73"/>
      <c r="F183" s="74" t="s">
        <v>1009</v>
      </c>
      <c r="G183" s="74" t="s">
        <v>1408</v>
      </c>
      <c r="H183" s="74" t="s">
        <v>1409</v>
      </c>
      <c r="I183" s="74"/>
      <c r="J183" s="74"/>
      <c r="K183" s="74"/>
      <c r="L183" s="74"/>
      <c r="M183" s="75"/>
      <c r="N183" s="36"/>
      <c r="O183" s="75"/>
      <c r="P183" s="75">
        <v>102</v>
      </c>
      <c r="Q183" s="47"/>
      <c r="R183" s="1">
        <f t="shared" si="41"/>
        <v>1</v>
      </c>
      <c r="S183" s="1" t="str">
        <f t="shared" si="42"/>
        <v>2.26.0</v>
      </c>
      <c r="T183" s="2">
        <f t="shared" si="43"/>
        <v>43040</v>
      </c>
      <c r="U183" s="2">
        <f t="shared" si="44"/>
        <v>43023</v>
      </c>
    </row>
    <row r="184" spans="1:21" ht="114.75">
      <c r="A184" s="7" t="s">
        <v>894</v>
      </c>
      <c r="B184" s="72">
        <v>43009</v>
      </c>
      <c r="C184" s="8">
        <v>42992</v>
      </c>
      <c r="D184" s="73" t="s">
        <v>798</v>
      </c>
      <c r="E184" s="73"/>
      <c r="F184" s="74" t="s">
        <v>548</v>
      </c>
      <c r="G184" s="74" t="s">
        <v>547</v>
      </c>
      <c r="H184" s="74" t="s">
        <v>608</v>
      </c>
      <c r="I184" s="74"/>
      <c r="J184" s="74"/>
      <c r="K184" s="74"/>
      <c r="L184" s="74"/>
      <c r="M184" s="75"/>
      <c r="N184" s="36">
        <v>41986</v>
      </c>
      <c r="O184" s="75"/>
      <c r="P184" s="75">
        <v>127</v>
      </c>
      <c r="Q184" s="47"/>
      <c r="R184" s="1">
        <f t="shared" si="41"/>
        <v>1</v>
      </c>
      <c r="S184" s="1" t="str">
        <f t="shared" si="42"/>
        <v>2.26.0</v>
      </c>
      <c r="T184" s="2">
        <f t="shared" si="43"/>
        <v>43040</v>
      </c>
      <c r="U184" s="2">
        <f t="shared" si="44"/>
        <v>43023</v>
      </c>
    </row>
    <row r="185" spans="1:21" ht="76.5">
      <c r="A185" s="7" t="s">
        <v>894</v>
      </c>
      <c r="B185" s="72">
        <v>43009</v>
      </c>
      <c r="C185" s="8">
        <v>42984</v>
      </c>
      <c r="D185" s="73" t="s">
        <v>743</v>
      </c>
      <c r="E185" s="73"/>
      <c r="F185" s="74" t="s">
        <v>1009</v>
      </c>
      <c r="G185" s="74" t="s">
        <v>458</v>
      </c>
      <c r="H185" s="74" t="s">
        <v>1431</v>
      </c>
      <c r="I185" s="74"/>
      <c r="J185" s="74"/>
      <c r="K185" s="74"/>
      <c r="L185" s="74"/>
      <c r="M185" s="75"/>
      <c r="N185" s="36"/>
      <c r="O185" s="75"/>
      <c r="P185" s="75">
        <v>105</v>
      </c>
      <c r="Q185" s="47"/>
      <c r="R185" s="1">
        <f t="shared" si="41"/>
        <v>1</v>
      </c>
      <c r="S185" s="1" t="str">
        <f t="shared" si="42"/>
        <v>2.26.0</v>
      </c>
      <c r="T185" s="2">
        <f t="shared" si="43"/>
        <v>43040</v>
      </c>
      <c r="U185" s="2">
        <f t="shared" si="44"/>
        <v>43023</v>
      </c>
    </row>
    <row r="186" spans="1:21" ht="51">
      <c r="A186" s="7" t="s">
        <v>894</v>
      </c>
      <c r="B186" s="72">
        <v>43009</v>
      </c>
      <c r="C186" s="8">
        <v>42962</v>
      </c>
      <c r="D186" s="73" t="s">
        <v>798</v>
      </c>
      <c r="E186" s="73"/>
      <c r="F186" s="74" t="s">
        <v>133</v>
      </c>
      <c r="G186" s="74" t="s">
        <v>330</v>
      </c>
      <c r="H186" s="74" t="s">
        <v>331</v>
      </c>
      <c r="I186" s="74"/>
      <c r="J186" s="74"/>
      <c r="K186" s="74"/>
      <c r="L186" s="74"/>
      <c r="M186" s="75"/>
      <c r="N186" s="36">
        <v>42635</v>
      </c>
      <c r="O186" s="75"/>
      <c r="P186" s="75">
        <v>396</v>
      </c>
      <c r="Q186" s="47"/>
      <c r="R186" s="1">
        <f t="shared" si="41"/>
        <v>1</v>
      </c>
      <c r="S186" s="1" t="str">
        <f t="shared" si="42"/>
        <v>2.26.0</v>
      </c>
      <c r="T186" s="2">
        <f t="shared" si="43"/>
        <v>43040</v>
      </c>
      <c r="U186" s="2">
        <f t="shared" si="44"/>
        <v>43023</v>
      </c>
    </row>
    <row r="187" spans="1:21" ht="51">
      <c r="A187" s="7" t="s">
        <v>894</v>
      </c>
      <c r="B187" s="72">
        <v>43009</v>
      </c>
      <c r="C187" s="8">
        <v>42818</v>
      </c>
      <c r="D187" s="73" t="s">
        <v>798</v>
      </c>
      <c r="E187" s="73"/>
      <c r="F187" s="74" t="s">
        <v>133</v>
      </c>
      <c r="G187" s="74" t="s">
        <v>82</v>
      </c>
      <c r="H187" s="74" t="s">
        <v>423</v>
      </c>
      <c r="I187" s="74"/>
      <c r="J187" s="74"/>
      <c r="K187" s="74"/>
      <c r="L187" s="74"/>
      <c r="M187" s="75"/>
      <c r="N187" s="36">
        <v>42635</v>
      </c>
      <c r="O187" s="75"/>
      <c r="P187" s="75">
        <v>395</v>
      </c>
      <c r="Q187" s="47"/>
      <c r="R187" s="1">
        <f>MOD(VALUE(MID(A187,SEARCH(".",A187,1)+1,SEARCH(".",A187,SEARCH(".",A187,1)+1)-SEARCH(".",A187,1)-1)),2)</f>
        <v>1</v>
      </c>
      <c r="S187" s="1" t="str">
        <f>IF(VALUE(MID(A187,SEARCH(".",A187,SEARCH(".",A187,1)+1)+1,10))=0,LEFT(A187,SEARCH(".",A187,1))&amp;TRIM(TEXT(VALUE(MID(A187,SEARCH(".",A187,1)+1,SEARCH(".",A187,SEARCH(".",A187,1)+1)-SEARCH(".",A187,1)-1))+1,"###"))&amp;".0",LEFT(A187,SEARCH(".",A187,SEARCH(".",A187,1)+1))&amp;TRIM(TEXT(VALUE(MID(A187,SEARCH(".",A187,SEARCH(".",A187,1)+1)+1,10))+1,"###")))</f>
        <v>2.26.0</v>
      </c>
      <c r="T187" s="2">
        <f t="shared" si="43"/>
        <v>43040</v>
      </c>
      <c r="U187" s="2">
        <f t="shared" si="44"/>
        <v>43023</v>
      </c>
    </row>
    <row r="188" spans="1:21" ht="51">
      <c r="A188" s="7" t="s">
        <v>894</v>
      </c>
      <c r="B188" s="72">
        <v>43009</v>
      </c>
      <c r="C188" s="8">
        <v>42811</v>
      </c>
      <c r="D188" s="73" t="s">
        <v>749</v>
      </c>
      <c r="E188" s="73"/>
      <c r="F188" s="74" t="s">
        <v>51</v>
      </c>
      <c r="G188" s="74" t="s">
        <v>52</v>
      </c>
      <c r="H188" s="74" t="s">
        <v>53</v>
      </c>
      <c r="I188" s="74"/>
      <c r="J188" s="74"/>
      <c r="K188" s="74"/>
      <c r="L188" s="74">
        <v>287</v>
      </c>
      <c r="M188" s="75"/>
      <c r="N188" s="36">
        <f>C188</f>
        <v>42811</v>
      </c>
      <c r="O188" s="75"/>
      <c r="P188" s="75">
        <v>393</v>
      </c>
      <c r="Q188" s="47"/>
      <c r="R188" s="1">
        <f t="shared" si="41"/>
        <v>1</v>
      </c>
      <c r="S188" s="1" t="str">
        <f t="shared" si="42"/>
        <v>2.26.0</v>
      </c>
      <c r="T188" s="2">
        <f t="shared" si="43"/>
        <v>43040</v>
      </c>
      <c r="U188" s="2">
        <f t="shared" si="44"/>
        <v>43023</v>
      </c>
    </row>
    <row r="189" spans="1:21" ht="39" thickBot="1">
      <c r="A189" s="7" t="s">
        <v>894</v>
      </c>
      <c r="B189" s="72">
        <v>43009</v>
      </c>
      <c r="C189" s="8">
        <v>42811</v>
      </c>
      <c r="D189" s="73" t="s">
        <v>798</v>
      </c>
      <c r="E189" s="73"/>
      <c r="F189" s="74" t="s">
        <v>133</v>
      </c>
      <c r="G189" s="74" t="s">
        <v>1559</v>
      </c>
      <c r="H189" s="74" t="s">
        <v>422</v>
      </c>
      <c r="I189" s="74"/>
      <c r="J189" s="74"/>
      <c r="K189" s="74"/>
      <c r="L189" s="74"/>
      <c r="M189" s="75"/>
      <c r="N189" s="36">
        <v>42635</v>
      </c>
      <c r="O189" s="75"/>
      <c r="P189" s="75">
        <v>394</v>
      </c>
      <c r="Q189" s="47"/>
      <c r="R189" s="1">
        <f t="shared" si="41"/>
        <v>1</v>
      </c>
      <c r="S189" s="1" t="str">
        <f t="shared" si="42"/>
        <v>2.26.0</v>
      </c>
      <c r="T189" s="2">
        <f t="shared" si="43"/>
        <v>43040</v>
      </c>
      <c r="U189" s="2">
        <f t="shared" si="44"/>
        <v>43023</v>
      </c>
    </row>
    <row r="190" spans="1:21" ht="90" thickTop="1">
      <c r="A190" s="13" t="s">
        <v>893</v>
      </c>
      <c r="B190" s="14">
        <v>42795</v>
      </c>
      <c r="C190" s="14">
        <v>42791</v>
      </c>
      <c r="D190" s="16" t="s">
        <v>798</v>
      </c>
      <c r="E190" s="15"/>
      <c r="F190" s="16" t="s">
        <v>133</v>
      </c>
      <c r="G190" s="46" t="s">
        <v>1505</v>
      </c>
      <c r="H190" s="46" t="s">
        <v>1345</v>
      </c>
      <c r="I190" s="16"/>
      <c r="J190" s="16"/>
      <c r="K190" s="16"/>
      <c r="L190" s="16"/>
      <c r="M190" s="18"/>
      <c r="N190" s="14">
        <v>42635</v>
      </c>
      <c r="O190" s="18"/>
      <c r="P190" s="71">
        <v>378</v>
      </c>
      <c r="Q190" s="47"/>
      <c r="R190" s="1">
        <f>MOD(VALUE(MID(A190,SEARCH(".",A190,1)+1,SEARCH(".",A190,SEARCH(".",A190,1)+1)-SEARCH(".",A190,1)-1)),2)</f>
        <v>0</v>
      </c>
      <c r="S190" s="1" t="str">
        <f>IF(VALUE(MID(A190,SEARCH(".",A190,SEARCH(".",A190,1)+1)+1,10))=0,LEFT(A190,SEARCH(".",A190,1))&amp;TRIM(TEXT(VALUE(MID(A190,SEARCH(".",A190,1)+1,SEARCH(".",A190,SEARCH(".",A190,1)+1)-SEARCH(".",A190,1)-1))+1,"###"))&amp;".0",LEFT(A190,SEARCH(".",A190,SEARCH(".",A190,1)+1))&amp;TRIM(TEXT(VALUE(MID(A190,SEARCH(".",A190,SEARCH(".",A190,1)+1)+1,10))+1,"###")))</f>
        <v>2.25.0</v>
      </c>
      <c r="T190" s="2">
        <f>IF(ISTEXT($B190),$B190,DATE(YEAR($B190),MONTH($B190)+1,1))</f>
        <v>42826</v>
      </c>
      <c r="U190" s="2">
        <f>IF(ISTEXT($B190),$B190,DATE(YEAR($B190),MONTH($B190),15))</f>
        <v>42809</v>
      </c>
    </row>
    <row r="191" spans="1:21" ht="216.75">
      <c r="A191" s="7" t="s">
        <v>893</v>
      </c>
      <c r="B191" s="72">
        <v>42795</v>
      </c>
      <c r="C191" s="8">
        <v>42768</v>
      </c>
      <c r="D191" s="73" t="s">
        <v>1567</v>
      </c>
      <c r="E191" s="73"/>
      <c r="F191" s="74" t="s">
        <v>1472</v>
      </c>
      <c r="G191" s="74" t="s">
        <v>1</v>
      </c>
      <c r="H191" s="74" t="s">
        <v>439</v>
      </c>
      <c r="I191" s="74"/>
      <c r="J191" s="74"/>
      <c r="K191" s="74"/>
      <c r="L191" s="74">
        <v>287</v>
      </c>
      <c r="M191" s="75"/>
      <c r="N191" s="36">
        <f>C191</f>
        <v>42768</v>
      </c>
      <c r="O191" s="75"/>
      <c r="P191" s="75">
        <v>391</v>
      </c>
      <c r="Q191" s="47"/>
      <c r="R191" s="1">
        <f>MOD(VALUE(MID(A191,SEARCH(".",A191,1)+1,SEARCH(".",A191,SEARCH(".",A191,1)+1)-SEARCH(".",A191,1)-1)),2)</f>
        <v>0</v>
      </c>
      <c r="S191" s="1" t="str">
        <f>IF(VALUE(MID(A191,SEARCH(".",A191,SEARCH(".",A191,1)+1)+1,10))=0,LEFT(A191,SEARCH(".",A191,1))&amp;TRIM(TEXT(VALUE(MID(A191,SEARCH(".",A191,1)+1,SEARCH(".",A191,SEARCH(".",A191,1)+1)-SEARCH(".",A191,1)-1))+1,"###"))&amp;".0",LEFT(A191,SEARCH(".",A191,SEARCH(".",A191,1)+1))&amp;TRIM(TEXT(VALUE(MID(A191,SEARCH(".",A191,SEARCH(".",A191,1)+1)+1,10))+1,"###")))</f>
        <v>2.25.0</v>
      </c>
      <c r="T191" s="2">
        <f>IF(ISTEXT($B191),$B191,DATE(YEAR($B191),MONTH($B191)+1,1))</f>
        <v>42826</v>
      </c>
      <c r="U191" s="2">
        <f>IF(ISTEXT($B191),$B191,DATE(YEAR($B191),MONTH($B191),15))</f>
        <v>42809</v>
      </c>
    </row>
    <row r="192" spans="1:21" ht="166.5" thickBot="1">
      <c r="A192" s="7" t="s">
        <v>893</v>
      </c>
      <c r="B192" s="72">
        <v>42795</v>
      </c>
      <c r="C192" s="8">
        <v>42754</v>
      </c>
      <c r="D192" s="73" t="s">
        <v>1567</v>
      </c>
      <c r="E192" s="73"/>
      <c r="F192" s="74" t="s">
        <v>1472</v>
      </c>
      <c r="G192" s="74" t="s">
        <v>950</v>
      </c>
      <c r="H192" s="74" t="s">
        <v>1641</v>
      </c>
      <c r="I192" s="74"/>
      <c r="J192" s="74"/>
      <c r="K192" s="74"/>
      <c r="L192" s="74">
        <v>287</v>
      </c>
      <c r="M192" s="75"/>
      <c r="N192" s="36">
        <v>42754</v>
      </c>
      <c r="O192" s="75"/>
      <c r="P192" s="75">
        <v>380</v>
      </c>
      <c r="Q192" s="47"/>
      <c r="R192" s="1">
        <f>MOD(VALUE(MID(A192,SEARCH(".",A192,1)+1,SEARCH(".",A192,SEARCH(".",A192,1)+1)-SEARCH(".",A192,1)-1)),2)</f>
        <v>0</v>
      </c>
      <c r="S192" s="1" t="str">
        <f>IF(VALUE(MID(A192,SEARCH(".",A192,SEARCH(".",A192,1)+1)+1,10))=0,LEFT(A192,SEARCH(".",A192,1))&amp;TRIM(TEXT(VALUE(MID(A192,SEARCH(".",A192,1)+1,SEARCH(".",A192,SEARCH(".",A192,1)+1)-SEARCH(".",A192,1)-1))+1,"###"))&amp;".0",LEFT(A192,SEARCH(".",A192,SEARCH(".",A192,1)+1))&amp;TRIM(TEXT(VALUE(MID(A192,SEARCH(".",A192,SEARCH(".",A192,1)+1)+1,10))+1,"###")))</f>
        <v>2.25.0</v>
      </c>
      <c r="T192" s="2">
        <f>IF(ISTEXT($B192),$B192,DATE(YEAR($B192),MONTH($B192)+1,1))</f>
        <v>42826</v>
      </c>
      <c r="U192" s="2">
        <f>IF(ISTEXT($B192),$B192,DATE(YEAR($B192),MONTH($B192),15))</f>
        <v>42809</v>
      </c>
    </row>
    <row r="193" spans="1:21" ht="357.75" thickTop="1">
      <c r="A193" s="13" t="s">
        <v>1462</v>
      </c>
      <c r="B193" s="14">
        <v>42719</v>
      </c>
      <c r="C193" s="14">
        <v>42717</v>
      </c>
      <c r="D193" s="16" t="s">
        <v>798</v>
      </c>
      <c r="E193" s="15" t="s">
        <v>352</v>
      </c>
      <c r="F193" s="16" t="s">
        <v>399</v>
      </c>
      <c r="G193" s="46" t="s">
        <v>525</v>
      </c>
      <c r="H193" s="46" t="s">
        <v>365</v>
      </c>
      <c r="I193" s="16"/>
      <c r="J193" s="16"/>
      <c r="K193" s="16"/>
      <c r="L193" s="16"/>
      <c r="M193" s="18"/>
      <c r="N193" s="14">
        <f>C193</f>
        <v>42717</v>
      </c>
      <c r="O193" s="18"/>
      <c r="P193" s="71">
        <v>389</v>
      </c>
      <c r="Q193" s="47"/>
      <c r="R193" s="1">
        <f aca="true" t="shared" si="45" ref="R193:R205">MOD(VALUE(MID(A193,SEARCH(".",A193,1)+1,SEARCH(".",A193,SEARCH(".",A193,1)+1)-SEARCH(".",A193,1)-1)),2)</f>
        <v>1</v>
      </c>
      <c r="S193" s="1" t="str">
        <f aca="true" t="shared" si="46" ref="S193:S205">IF(VALUE(MID(A193,SEARCH(".",A193,SEARCH(".",A193,1)+1)+1,10))=0,LEFT(A193,SEARCH(".",A193,1))&amp;TRIM(TEXT(VALUE(MID(A193,SEARCH(".",A193,1)+1,SEARCH(".",A193,SEARCH(".",A193,1)+1)-SEARCH(".",A193,1)-1))+1,"###"))&amp;".0",LEFT(A193,SEARCH(".",A193,SEARCH(".",A193,1)+1))&amp;TRIM(TEXT(VALUE(MID(A193,SEARCH(".",A193,SEARCH(".",A193,1)+1)+1,10))+1,"###")))</f>
        <v>2.24.0</v>
      </c>
      <c r="T193" s="2">
        <f aca="true" t="shared" si="47" ref="T193:T205">IF(ISTEXT($B193),$B193,DATE(YEAR($B193),MONTH($B193)+1,1))</f>
        <v>42736</v>
      </c>
      <c r="U193" s="2">
        <f aca="true" t="shared" si="48" ref="U193:U205">IF(ISTEXT($B193),$B193,DATE(YEAR($B193),MONTH($B193),15))</f>
        <v>42719</v>
      </c>
    </row>
    <row r="194" spans="1:21" ht="102">
      <c r="A194" s="7" t="s">
        <v>1462</v>
      </c>
      <c r="B194" s="72">
        <v>42719</v>
      </c>
      <c r="C194" s="8">
        <v>42704</v>
      </c>
      <c r="D194" s="73" t="s">
        <v>1567</v>
      </c>
      <c r="E194" s="73"/>
      <c r="F194" s="74" t="s">
        <v>419</v>
      </c>
      <c r="G194" s="74" t="s">
        <v>295</v>
      </c>
      <c r="H194" s="74" t="s">
        <v>9</v>
      </c>
      <c r="I194" s="74"/>
      <c r="J194" s="74"/>
      <c r="K194" s="74"/>
      <c r="L194" s="74"/>
      <c r="M194" s="75"/>
      <c r="N194" s="36">
        <f>C194</f>
        <v>42704</v>
      </c>
      <c r="O194" s="75"/>
      <c r="P194" s="75">
        <v>388</v>
      </c>
      <c r="Q194" s="47"/>
      <c r="R194" s="1">
        <f t="shared" si="45"/>
        <v>1</v>
      </c>
      <c r="S194" s="1" t="str">
        <f t="shared" si="46"/>
        <v>2.24.0</v>
      </c>
      <c r="T194" s="2">
        <f t="shared" si="47"/>
        <v>42736</v>
      </c>
      <c r="U194" s="2">
        <f t="shared" si="48"/>
        <v>42719</v>
      </c>
    </row>
    <row r="195" spans="1:21" ht="153">
      <c r="A195" s="7" t="s">
        <v>1462</v>
      </c>
      <c r="B195" s="72">
        <v>42719</v>
      </c>
      <c r="C195" s="8">
        <v>42704</v>
      </c>
      <c r="D195" s="73" t="s">
        <v>749</v>
      </c>
      <c r="E195" s="73"/>
      <c r="F195" s="74" t="s">
        <v>1654</v>
      </c>
      <c r="G195" s="74" t="s">
        <v>474</v>
      </c>
      <c r="H195" s="74" t="s">
        <v>166</v>
      </c>
      <c r="I195" s="74"/>
      <c r="J195" s="74"/>
      <c r="K195" s="74"/>
      <c r="L195" s="74"/>
      <c r="M195" s="75"/>
      <c r="N195" s="36">
        <f>C195</f>
        <v>42704</v>
      </c>
      <c r="O195" s="75"/>
      <c r="P195" s="75">
        <v>387</v>
      </c>
      <c r="Q195" s="47"/>
      <c r="R195" s="1">
        <f t="shared" si="45"/>
        <v>1</v>
      </c>
      <c r="S195" s="1" t="str">
        <f t="shared" si="46"/>
        <v>2.24.0</v>
      </c>
      <c r="T195" s="2">
        <f t="shared" si="47"/>
        <v>42736</v>
      </c>
      <c r="U195" s="2">
        <f t="shared" si="48"/>
        <v>42719</v>
      </c>
    </row>
    <row r="196" spans="1:21" ht="409.5">
      <c r="A196" s="76" t="s">
        <v>1462</v>
      </c>
      <c r="B196" s="77">
        <v>42719</v>
      </c>
      <c r="C196" s="36">
        <v>42703</v>
      </c>
      <c r="D196" s="73" t="s">
        <v>420</v>
      </c>
      <c r="E196" s="73"/>
      <c r="F196" s="74" t="s">
        <v>133</v>
      </c>
      <c r="G196" s="78" t="s">
        <v>65</v>
      </c>
      <c r="H196" s="78" t="s">
        <v>404</v>
      </c>
      <c r="I196" s="74"/>
      <c r="J196" s="74"/>
      <c r="K196" s="74"/>
      <c r="L196" s="74"/>
      <c r="M196" s="75"/>
      <c r="N196" s="36">
        <v>42635</v>
      </c>
      <c r="O196" s="75"/>
      <c r="P196" s="75">
        <v>377</v>
      </c>
      <c r="Q196" s="47"/>
      <c r="R196" s="1">
        <f t="shared" si="45"/>
        <v>1</v>
      </c>
      <c r="S196" s="1" t="str">
        <f t="shared" si="46"/>
        <v>2.24.0</v>
      </c>
      <c r="T196" s="2">
        <f t="shared" si="47"/>
        <v>42736</v>
      </c>
      <c r="U196" s="2">
        <f t="shared" si="48"/>
        <v>42719</v>
      </c>
    </row>
    <row r="197" spans="1:21" ht="127.5">
      <c r="A197" s="7" t="s">
        <v>1462</v>
      </c>
      <c r="B197" s="72">
        <v>42719</v>
      </c>
      <c r="C197" s="8">
        <v>42699</v>
      </c>
      <c r="D197" s="9" t="s">
        <v>744</v>
      </c>
      <c r="E197" s="9" t="s">
        <v>673</v>
      </c>
      <c r="F197" s="10" t="s">
        <v>611</v>
      </c>
      <c r="G197" s="9" t="s">
        <v>1334</v>
      </c>
      <c r="H197" s="9" t="s">
        <v>1333</v>
      </c>
      <c r="I197" s="10"/>
      <c r="J197" s="10"/>
      <c r="K197" s="10"/>
      <c r="L197" s="10"/>
      <c r="M197" s="45"/>
      <c r="N197" s="8">
        <v>40900</v>
      </c>
      <c r="O197" s="45"/>
      <c r="P197" s="45">
        <v>124</v>
      </c>
      <c r="Q197" s="1"/>
      <c r="R197" s="1">
        <f t="shared" si="45"/>
        <v>1</v>
      </c>
      <c r="S197" s="1" t="str">
        <f t="shared" si="46"/>
        <v>2.24.0</v>
      </c>
      <c r="T197" s="2">
        <f t="shared" si="47"/>
        <v>42736</v>
      </c>
      <c r="U197" s="2">
        <f t="shared" si="48"/>
        <v>42719</v>
      </c>
    </row>
    <row r="198" spans="1:21" ht="38.25">
      <c r="A198" s="7" t="s">
        <v>1462</v>
      </c>
      <c r="B198" s="72">
        <v>42719</v>
      </c>
      <c r="C198" s="8">
        <v>42702</v>
      </c>
      <c r="D198" s="73" t="s">
        <v>749</v>
      </c>
      <c r="E198" s="73" t="s">
        <v>1062</v>
      </c>
      <c r="F198" s="74" t="s">
        <v>601</v>
      </c>
      <c r="G198" s="74" t="s">
        <v>1598</v>
      </c>
      <c r="H198" s="74" t="s">
        <v>1339</v>
      </c>
      <c r="I198" s="74"/>
      <c r="J198" s="74"/>
      <c r="K198" s="74"/>
      <c r="L198" s="74"/>
      <c r="M198" s="75"/>
      <c r="N198" s="76"/>
      <c r="O198" s="75"/>
      <c r="P198" s="75">
        <v>192</v>
      </c>
      <c r="Q198" s="47"/>
      <c r="R198" s="1">
        <f t="shared" si="45"/>
        <v>1</v>
      </c>
      <c r="S198" s="1" t="str">
        <f t="shared" si="46"/>
        <v>2.24.0</v>
      </c>
      <c r="T198" s="2">
        <f t="shared" si="47"/>
        <v>42736</v>
      </c>
      <c r="U198" s="2">
        <f t="shared" si="48"/>
        <v>42719</v>
      </c>
    </row>
    <row r="199" spans="1:21" ht="38.25">
      <c r="A199" s="7" t="s">
        <v>1462</v>
      </c>
      <c r="B199" s="72">
        <v>42719</v>
      </c>
      <c r="C199" s="8">
        <v>42692</v>
      </c>
      <c r="D199" s="73" t="s">
        <v>749</v>
      </c>
      <c r="E199" s="73" t="s">
        <v>1031</v>
      </c>
      <c r="F199" s="74" t="s">
        <v>1009</v>
      </c>
      <c r="G199" s="73" t="s">
        <v>114</v>
      </c>
      <c r="H199" s="73" t="s">
        <v>115</v>
      </c>
      <c r="I199" s="74"/>
      <c r="J199" s="74"/>
      <c r="K199" s="74"/>
      <c r="L199" s="74"/>
      <c r="M199" s="75"/>
      <c r="N199" s="36">
        <v>41198</v>
      </c>
      <c r="O199" s="75"/>
      <c r="P199" s="75">
        <v>135</v>
      </c>
      <c r="Q199" s="47"/>
      <c r="R199" s="1">
        <f t="shared" si="45"/>
        <v>1</v>
      </c>
      <c r="S199" s="47" t="str">
        <f t="shared" si="46"/>
        <v>2.24.0</v>
      </c>
      <c r="T199" s="49">
        <f t="shared" si="47"/>
        <v>42736</v>
      </c>
      <c r="U199" s="49">
        <f t="shared" si="48"/>
        <v>42719</v>
      </c>
    </row>
    <row r="200" spans="1:21" ht="191.25">
      <c r="A200" s="76" t="s">
        <v>1462</v>
      </c>
      <c r="B200" s="77">
        <v>42719</v>
      </c>
      <c r="C200" s="36">
        <v>42703</v>
      </c>
      <c r="D200" s="73" t="s">
        <v>798</v>
      </c>
      <c r="E200" s="73"/>
      <c r="F200" s="74" t="s">
        <v>1173</v>
      </c>
      <c r="G200" s="73" t="s">
        <v>262</v>
      </c>
      <c r="H200" s="73" t="s">
        <v>116</v>
      </c>
      <c r="I200" s="74"/>
      <c r="J200" s="74"/>
      <c r="K200" s="74"/>
      <c r="L200" s="74"/>
      <c r="M200" s="75"/>
      <c r="N200" s="76"/>
      <c r="O200" s="75"/>
      <c r="P200" s="75">
        <v>70</v>
      </c>
      <c r="Q200" s="47"/>
      <c r="R200" s="1">
        <f t="shared" si="45"/>
        <v>1</v>
      </c>
      <c r="S200" s="47" t="str">
        <f t="shared" si="46"/>
        <v>2.24.0</v>
      </c>
      <c r="T200" s="49">
        <f t="shared" si="47"/>
        <v>42736</v>
      </c>
      <c r="U200" s="49">
        <f t="shared" si="48"/>
        <v>42719</v>
      </c>
    </row>
    <row r="201" spans="1:21" s="61" customFormat="1" ht="191.25">
      <c r="A201" s="79" t="s">
        <v>1462</v>
      </c>
      <c r="B201" s="72">
        <v>42719</v>
      </c>
      <c r="C201" s="80">
        <v>42692</v>
      </c>
      <c r="D201" s="10" t="s">
        <v>743</v>
      </c>
      <c r="E201" s="10"/>
      <c r="F201" s="10" t="s">
        <v>1009</v>
      </c>
      <c r="G201" s="10" t="s">
        <v>1350</v>
      </c>
      <c r="H201" s="10" t="s">
        <v>1056</v>
      </c>
      <c r="I201" s="10"/>
      <c r="J201" s="10"/>
      <c r="K201" s="10"/>
      <c r="L201" s="10"/>
      <c r="M201" s="45"/>
      <c r="N201" s="7"/>
      <c r="O201" s="45"/>
      <c r="P201" s="45">
        <v>386</v>
      </c>
      <c r="Q201" s="1"/>
      <c r="R201" s="1">
        <f t="shared" si="45"/>
        <v>1</v>
      </c>
      <c r="S201" s="47" t="str">
        <f t="shared" si="46"/>
        <v>2.24.0</v>
      </c>
      <c r="T201" s="49">
        <f t="shared" si="47"/>
        <v>42736</v>
      </c>
      <c r="U201" s="49">
        <f t="shared" si="48"/>
        <v>42719</v>
      </c>
    </row>
    <row r="202" spans="1:21" s="61" customFormat="1" ht="140.25">
      <c r="A202" s="79" t="s">
        <v>1462</v>
      </c>
      <c r="B202" s="72">
        <v>42719</v>
      </c>
      <c r="C202" s="80">
        <v>42692</v>
      </c>
      <c r="D202" s="10" t="s">
        <v>743</v>
      </c>
      <c r="E202" s="10"/>
      <c r="F202" s="10" t="s">
        <v>1009</v>
      </c>
      <c r="G202" s="10" t="s">
        <v>537</v>
      </c>
      <c r="H202" s="10" t="s">
        <v>993</v>
      </c>
      <c r="I202" s="10"/>
      <c r="J202" s="10"/>
      <c r="K202" s="10"/>
      <c r="L202" s="10"/>
      <c r="M202" s="45"/>
      <c r="N202" s="7"/>
      <c r="O202" s="45"/>
      <c r="P202" s="45">
        <v>385</v>
      </c>
      <c r="Q202" s="1"/>
      <c r="R202" s="1">
        <f t="shared" si="45"/>
        <v>1</v>
      </c>
      <c r="S202" s="47" t="str">
        <f t="shared" si="46"/>
        <v>2.24.0</v>
      </c>
      <c r="T202" s="49">
        <f t="shared" si="47"/>
        <v>42736</v>
      </c>
      <c r="U202" s="49">
        <f t="shared" si="48"/>
        <v>42719</v>
      </c>
    </row>
    <row r="203" spans="1:21" s="61" customFormat="1" ht="38.25">
      <c r="A203" s="79" t="s">
        <v>1462</v>
      </c>
      <c r="B203" s="72">
        <v>42719</v>
      </c>
      <c r="C203" s="80">
        <v>42690</v>
      </c>
      <c r="D203" s="10" t="s">
        <v>743</v>
      </c>
      <c r="E203" s="10" t="s">
        <v>1038</v>
      </c>
      <c r="F203" s="10" t="s">
        <v>1009</v>
      </c>
      <c r="G203" s="10" t="s">
        <v>27</v>
      </c>
      <c r="H203" s="10" t="s">
        <v>496</v>
      </c>
      <c r="I203" s="10"/>
      <c r="J203" s="10"/>
      <c r="K203" s="10"/>
      <c r="L203" s="10"/>
      <c r="M203" s="45"/>
      <c r="N203" s="7"/>
      <c r="O203" s="45"/>
      <c r="P203" s="45">
        <v>112</v>
      </c>
      <c r="Q203" s="1"/>
      <c r="R203" s="1">
        <f t="shared" si="45"/>
        <v>1</v>
      </c>
      <c r="S203" s="47" t="str">
        <f t="shared" si="46"/>
        <v>2.24.0</v>
      </c>
      <c r="T203" s="49">
        <f t="shared" si="47"/>
        <v>42736</v>
      </c>
      <c r="U203" s="49">
        <f t="shared" si="48"/>
        <v>42719</v>
      </c>
    </row>
    <row r="204" spans="1:21" s="63" customFormat="1" ht="76.5">
      <c r="A204" s="7" t="s">
        <v>1462</v>
      </c>
      <c r="B204" s="72">
        <v>42719</v>
      </c>
      <c r="C204" s="8">
        <v>42676</v>
      </c>
      <c r="D204" s="9" t="s">
        <v>798</v>
      </c>
      <c r="E204" s="9" t="s">
        <v>37</v>
      </c>
      <c r="F204" s="10" t="s">
        <v>611</v>
      </c>
      <c r="G204" s="41" t="s">
        <v>137</v>
      </c>
      <c r="H204" s="41" t="s">
        <v>435</v>
      </c>
      <c r="I204" s="10"/>
      <c r="J204" s="10"/>
      <c r="K204" s="10"/>
      <c r="L204" s="10"/>
      <c r="M204" s="45"/>
      <c r="N204" s="8">
        <f>C204</f>
        <v>42676</v>
      </c>
      <c r="O204" s="45"/>
      <c r="P204" s="45">
        <v>384</v>
      </c>
      <c r="Q204" s="1"/>
      <c r="R204" s="1">
        <f t="shared" si="45"/>
        <v>1</v>
      </c>
      <c r="S204" s="1" t="str">
        <f t="shared" si="46"/>
        <v>2.24.0</v>
      </c>
      <c r="T204" s="2">
        <f t="shared" si="47"/>
        <v>42736</v>
      </c>
      <c r="U204" s="2">
        <f t="shared" si="48"/>
        <v>42719</v>
      </c>
    </row>
    <row r="205" spans="1:21" ht="141" thickBot="1">
      <c r="A205" s="7" t="s">
        <v>1462</v>
      </c>
      <c r="B205" s="72">
        <v>42719</v>
      </c>
      <c r="C205" s="8">
        <v>42676</v>
      </c>
      <c r="D205" s="74" t="s">
        <v>749</v>
      </c>
      <c r="E205" s="74"/>
      <c r="F205" s="74" t="s">
        <v>1009</v>
      </c>
      <c r="G205" s="81" t="s">
        <v>402</v>
      </c>
      <c r="H205" s="81" t="s">
        <v>50</v>
      </c>
      <c r="I205" s="74"/>
      <c r="J205" s="74"/>
      <c r="K205" s="74"/>
      <c r="L205" s="74"/>
      <c r="M205" s="75"/>
      <c r="N205" s="76"/>
      <c r="O205" s="75"/>
      <c r="P205" s="75">
        <v>215</v>
      </c>
      <c r="Q205" s="47"/>
      <c r="R205" s="1">
        <f t="shared" si="45"/>
        <v>1</v>
      </c>
      <c r="S205" s="1" t="str">
        <f t="shared" si="46"/>
        <v>2.24.0</v>
      </c>
      <c r="T205" s="2">
        <f t="shared" si="47"/>
        <v>42736</v>
      </c>
      <c r="U205" s="2">
        <f t="shared" si="48"/>
        <v>42719</v>
      </c>
    </row>
    <row r="206" spans="1:21" ht="51.75" thickTop="1">
      <c r="A206" s="13" t="s">
        <v>770</v>
      </c>
      <c r="B206" s="14">
        <v>42658</v>
      </c>
      <c r="C206" s="14">
        <v>42650</v>
      </c>
      <c r="D206" s="16" t="s">
        <v>749</v>
      </c>
      <c r="E206" s="15"/>
      <c r="F206" s="16" t="s">
        <v>1624</v>
      </c>
      <c r="G206" s="46" t="s">
        <v>410</v>
      </c>
      <c r="H206" s="46" t="s">
        <v>409</v>
      </c>
      <c r="I206" s="16"/>
      <c r="J206" s="16"/>
      <c r="K206" s="16"/>
      <c r="L206" s="16"/>
      <c r="M206" s="18"/>
      <c r="N206" s="14">
        <f>C206</f>
        <v>42650</v>
      </c>
      <c r="O206" s="18"/>
      <c r="P206" s="71">
        <v>383</v>
      </c>
      <c r="R206">
        <f aca="true" t="shared" si="49" ref="R206:R234">MOD(VALUE(MID(A206,SEARCH(".",A206,1)+1,SEARCH(".",A206,SEARCH(".",A206,1)+1)-SEARCH(".",A206,1)-1)),2)</f>
        <v>0</v>
      </c>
      <c r="S206" t="str">
        <f aca="true" t="shared" si="50" ref="S206:S234">IF(VALUE(MID(A206,SEARCH(".",A206,SEARCH(".",A206,1)+1)+1,10))=0,LEFT(A206,SEARCH(".",A206,1))&amp;TRIM(TEXT(VALUE(MID(A206,SEARCH(".",A206,1)+1,SEARCH(".",A206,SEARCH(".",A206,1)+1)-SEARCH(".",A206,1)-1))+1,"###"))&amp;".0",LEFT(A206,SEARCH(".",A206,SEARCH(".",A206,1)+1))&amp;TRIM(TEXT(VALUE(MID(A206,SEARCH(".",A206,SEARCH(".",A206,1)+1)+1,10))+1,"###")))</f>
        <v>2.23.0</v>
      </c>
      <c r="T206">
        <f aca="true" t="shared" si="51" ref="T206:T234">IF(ISTEXT($B206),$B206,DATE(YEAR($B206),MONTH($B206)+1,1))</f>
        <v>42675</v>
      </c>
      <c r="U206">
        <f aca="true" t="shared" si="52" ref="U206:U234">IF(ISTEXT($B206),$B206,DATE(YEAR($B206),MONTH($B206),15))</f>
        <v>42658</v>
      </c>
    </row>
    <row r="207" spans="1:21" ht="63.75">
      <c r="A207" s="7" t="s">
        <v>770</v>
      </c>
      <c r="B207" s="8">
        <v>42658</v>
      </c>
      <c r="C207" s="8">
        <v>42648</v>
      </c>
      <c r="D207" s="10" t="s">
        <v>798</v>
      </c>
      <c r="E207" s="9"/>
      <c r="F207" s="10" t="s">
        <v>1624</v>
      </c>
      <c r="G207" s="40" t="s">
        <v>131</v>
      </c>
      <c r="H207" s="40" t="s">
        <v>132</v>
      </c>
      <c r="I207" s="10"/>
      <c r="J207" s="10"/>
      <c r="K207" s="10"/>
      <c r="L207" s="10"/>
      <c r="M207" s="19"/>
      <c r="N207" s="8"/>
      <c r="O207" s="19"/>
      <c r="P207" s="45">
        <v>289</v>
      </c>
      <c r="R207">
        <f t="shared" si="49"/>
        <v>0</v>
      </c>
      <c r="S207" t="str">
        <f t="shared" si="50"/>
        <v>2.23.0</v>
      </c>
      <c r="T207">
        <f t="shared" si="51"/>
        <v>42675</v>
      </c>
      <c r="U207">
        <f t="shared" si="52"/>
        <v>42658</v>
      </c>
    </row>
    <row r="208" spans="1:21" ht="89.25">
      <c r="A208" s="7" t="s">
        <v>770</v>
      </c>
      <c r="B208" s="8">
        <v>42658</v>
      </c>
      <c r="C208" s="8">
        <v>42646</v>
      </c>
      <c r="D208" s="10" t="s">
        <v>616</v>
      </c>
      <c r="E208" s="9"/>
      <c r="F208" s="10" t="s">
        <v>59</v>
      </c>
      <c r="G208" s="40" t="s">
        <v>60</v>
      </c>
      <c r="H208" s="40" t="s">
        <v>319</v>
      </c>
      <c r="I208" s="10"/>
      <c r="J208" s="10"/>
      <c r="K208" s="10"/>
      <c r="L208" s="10"/>
      <c r="M208" s="19"/>
      <c r="N208" s="8">
        <f>C208</f>
        <v>42646</v>
      </c>
      <c r="O208" s="19"/>
      <c r="P208" s="45">
        <v>382</v>
      </c>
      <c r="R208">
        <f t="shared" si="49"/>
        <v>0</v>
      </c>
      <c r="S208" t="str">
        <f t="shared" si="50"/>
        <v>2.23.0</v>
      </c>
      <c r="T208">
        <f t="shared" si="51"/>
        <v>42675</v>
      </c>
      <c r="U208">
        <f t="shared" si="52"/>
        <v>42658</v>
      </c>
    </row>
    <row r="209" spans="1:21" ht="25.5">
      <c r="A209" s="7" t="s">
        <v>770</v>
      </c>
      <c r="B209" s="8">
        <v>42658</v>
      </c>
      <c r="C209" s="8">
        <v>42639</v>
      </c>
      <c r="D209" s="10" t="s">
        <v>616</v>
      </c>
      <c r="E209" s="9"/>
      <c r="F209" s="10" t="s">
        <v>1502</v>
      </c>
      <c r="G209" s="40" t="s">
        <v>1225</v>
      </c>
      <c r="H209" s="40" t="s">
        <v>1226</v>
      </c>
      <c r="I209" s="10"/>
      <c r="J209" s="10"/>
      <c r="K209" s="10"/>
      <c r="L209" s="10"/>
      <c r="M209" s="19"/>
      <c r="N209" s="8"/>
      <c r="O209" s="19"/>
      <c r="P209" s="45">
        <v>381</v>
      </c>
      <c r="R209">
        <f t="shared" si="49"/>
        <v>0</v>
      </c>
      <c r="S209" t="str">
        <f t="shared" si="50"/>
        <v>2.23.0</v>
      </c>
      <c r="T209">
        <f t="shared" si="51"/>
        <v>42675</v>
      </c>
      <c r="U209">
        <f t="shared" si="52"/>
        <v>42658</v>
      </c>
    </row>
    <row r="210" spans="1:21" ht="25.5">
      <c r="A210" s="7" t="s">
        <v>770</v>
      </c>
      <c r="B210" s="8">
        <v>42658</v>
      </c>
      <c r="C210" s="8">
        <v>42639</v>
      </c>
      <c r="D210" s="10" t="s">
        <v>749</v>
      </c>
      <c r="E210" s="9" t="s">
        <v>674</v>
      </c>
      <c r="F210" s="10" t="s">
        <v>1300</v>
      </c>
      <c r="G210" s="40" t="s">
        <v>1148</v>
      </c>
      <c r="H210" s="40" t="s">
        <v>1551</v>
      </c>
      <c r="I210" s="10"/>
      <c r="J210" s="10"/>
      <c r="K210" s="10"/>
      <c r="L210" s="10"/>
      <c r="M210" s="19"/>
      <c r="N210" s="8"/>
      <c r="O210" s="19"/>
      <c r="P210" s="45">
        <v>288</v>
      </c>
      <c r="R210">
        <f t="shared" si="49"/>
        <v>0</v>
      </c>
      <c r="S210" t="str">
        <f t="shared" si="50"/>
        <v>2.23.0</v>
      </c>
      <c r="T210">
        <f t="shared" si="51"/>
        <v>42675</v>
      </c>
      <c r="U210">
        <f t="shared" si="52"/>
        <v>42658</v>
      </c>
    </row>
    <row r="211" spans="1:21" ht="25.5">
      <c r="A211" s="7" t="s">
        <v>770</v>
      </c>
      <c r="B211" s="8">
        <v>42658</v>
      </c>
      <c r="C211" s="8">
        <v>42634</v>
      </c>
      <c r="D211" s="10" t="s">
        <v>749</v>
      </c>
      <c r="E211" s="9"/>
      <c r="F211" s="10" t="s">
        <v>426</v>
      </c>
      <c r="G211" s="40" t="s">
        <v>506</v>
      </c>
      <c r="H211" s="40" t="s">
        <v>427</v>
      </c>
      <c r="I211" s="10"/>
      <c r="J211" s="10"/>
      <c r="K211" s="10"/>
      <c r="L211" s="10"/>
      <c r="M211" s="19"/>
      <c r="N211" s="8">
        <f aca="true" t="shared" si="53" ref="N211:N216">C211</f>
        <v>42634</v>
      </c>
      <c r="O211" s="19"/>
      <c r="P211" s="45">
        <v>376</v>
      </c>
      <c r="R211">
        <f t="shared" si="49"/>
        <v>0</v>
      </c>
      <c r="S211" t="str">
        <f t="shared" si="50"/>
        <v>2.23.0</v>
      </c>
      <c r="T211">
        <f t="shared" si="51"/>
        <v>42675</v>
      </c>
      <c r="U211">
        <f t="shared" si="52"/>
        <v>42658</v>
      </c>
    </row>
    <row r="212" spans="1:21" ht="25.5">
      <c r="A212" s="7" t="s">
        <v>770</v>
      </c>
      <c r="B212" s="8">
        <v>42658</v>
      </c>
      <c r="C212" s="8">
        <v>42634</v>
      </c>
      <c r="D212" s="10" t="s">
        <v>1567</v>
      </c>
      <c r="E212" s="9"/>
      <c r="F212" s="10" t="s">
        <v>615</v>
      </c>
      <c r="G212" s="40" t="s">
        <v>709</v>
      </c>
      <c r="H212" s="40" t="s">
        <v>710</v>
      </c>
      <c r="I212" s="10"/>
      <c r="J212" s="10"/>
      <c r="K212" s="10"/>
      <c r="L212" s="10"/>
      <c r="M212" s="19"/>
      <c r="N212" s="8">
        <f t="shared" si="53"/>
        <v>42634</v>
      </c>
      <c r="O212" s="19"/>
      <c r="P212" s="45">
        <v>375</v>
      </c>
      <c r="R212">
        <f t="shared" si="49"/>
        <v>0</v>
      </c>
      <c r="S212" t="str">
        <f t="shared" si="50"/>
        <v>2.23.0</v>
      </c>
      <c r="T212">
        <f t="shared" si="51"/>
        <v>42675</v>
      </c>
      <c r="U212">
        <f t="shared" si="52"/>
        <v>42658</v>
      </c>
    </row>
    <row r="213" spans="1:21" ht="38.25">
      <c r="A213" s="7" t="s">
        <v>770</v>
      </c>
      <c r="B213" s="8">
        <v>42658</v>
      </c>
      <c r="C213" s="8">
        <v>42634</v>
      </c>
      <c r="D213" s="10" t="s">
        <v>749</v>
      </c>
      <c r="E213" s="9" t="s">
        <v>352</v>
      </c>
      <c r="F213" s="10" t="s">
        <v>1628</v>
      </c>
      <c r="G213" s="40" t="s">
        <v>210</v>
      </c>
      <c r="H213" s="40" t="s">
        <v>11</v>
      </c>
      <c r="I213" s="10"/>
      <c r="J213" s="10"/>
      <c r="K213" s="10"/>
      <c r="L213" s="10"/>
      <c r="M213" s="19"/>
      <c r="N213" s="8">
        <f t="shared" si="53"/>
        <v>42634</v>
      </c>
      <c r="O213" s="19"/>
      <c r="P213" s="45">
        <v>374</v>
      </c>
      <c r="R213">
        <f t="shared" si="49"/>
        <v>0</v>
      </c>
      <c r="S213" t="str">
        <f t="shared" si="50"/>
        <v>2.23.0</v>
      </c>
      <c r="T213">
        <f t="shared" si="51"/>
        <v>42675</v>
      </c>
      <c r="U213">
        <f t="shared" si="52"/>
        <v>42658</v>
      </c>
    </row>
    <row r="214" spans="1:21" ht="38.25">
      <c r="A214" s="7" t="s">
        <v>770</v>
      </c>
      <c r="B214" s="8">
        <v>42658</v>
      </c>
      <c r="C214" s="8">
        <v>42634</v>
      </c>
      <c r="D214" s="10" t="s">
        <v>749</v>
      </c>
      <c r="E214" s="9"/>
      <c r="F214" s="10" t="s">
        <v>1625</v>
      </c>
      <c r="G214" s="40" t="s">
        <v>1629</v>
      </c>
      <c r="H214" s="40" t="s">
        <v>1653</v>
      </c>
      <c r="I214" s="10"/>
      <c r="J214" s="10"/>
      <c r="K214" s="10"/>
      <c r="L214" s="10"/>
      <c r="M214" s="19"/>
      <c r="N214" s="8">
        <f t="shared" si="53"/>
        <v>42634</v>
      </c>
      <c r="O214" s="19"/>
      <c r="P214" s="45">
        <v>373</v>
      </c>
      <c r="R214">
        <f t="shared" si="49"/>
        <v>0</v>
      </c>
      <c r="S214" t="str">
        <f t="shared" si="50"/>
        <v>2.23.0</v>
      </c>
      <c r="T214">
        <f t="shared" si="51"/>
        <v>42675</v>
      </c>
      <c r="U214">
        <f t="shared" si="52"/>
        <v>42658</v>
      </c>
    </row>
    <row r="215" spans="1:21" ht="51">
      <c r="A215" s="7" t="s">
        <v>770</v>
      </c>
      <c r="B215" s="8">
        <v>42658</v>
      </c>
      <c r="C215" s="8">
        <v>42633</v>
      </c>
      <c r="D215" s="10" t="s">
        <v>749</v>
      </c>
      <c r="E215" s="9"/>
      <c r="F215" s="10" t="s">
        <v>1119</v>
      </c>
      <c r="G215" s="40" t="s">
        <v>1626</v>
      </c>
      <c r="H215" s="40" t="s">
        <v>1627</v>
      </c>
      <c r="I215" s="10"/>
      <c r="J215" s="10"/>
      <c r="K215" s="10"/>
      <c r="L215" s="10"/>
      <c r="M215" s="19"/>
      <c r="N215" s="8">
        <f t="shared" si="53"/>
        <v>42633</v>
      </c>
      <c r="O215" s="19"/>
      <c r="P215" s="45">
        <v>372</v>
      </c>
      <c r="R215">
        <f t="shared" si="49"/>
        <v>0</v>
      </c>
      <c r="S215" t="str">
        <f t="shared" si="50"/>
        <v>2.23.0</v>
      </c>
      <c r="T215">
        <f t="shared" si="51"/>
        <v>42675</v>
      </c>
      <c r="U215">
        <f t="shared" si="52"/>
        <v>42658</v>
      </c>
    </row>
    <row r="216" spans="1:21" ht="76.5">
      <c r="A216" s="7" t="s">
        <v>770</v>
      </c>
      <c r="B216" s="8">
        <v>42658</v>
      </c>
      <c r="C216" s="8">
        <v>42627</v>
      </c>
      <c r="D216" s="10" t="s">
        <v>616</v>
      </c>
      <c r="E216" s="9"/>
      <c r="F216" s="10" t="s">
        <v>1009</v>
      </c>
      <c r="G216" s="40" t="s">
        <v>337</v>
      </c>
      <c r="H216" s="40" t="s">
        <v>338</v>
      </c>
      <c r="I216" s="10"/>
      <c r="J216" s="10"/>
      <c r="K216" s="10"/>
      <c r="L216" s="10"/>
      <c r="M216" s="19"/>
      <c r="N216" s="8">
        <f t="shared" si="53"/>
        <v>42627</v>
      </c>
      <c r="O216" s="19"/>
      <c r="P216" s="45">
        <v>366</v>
      </c>
      <c r="R216">
        <f t="shared" si="49"/>
        <v>0</v>
      </c>
      <c r="S216" t="str">
        <f t="shared" si="50"/>
        <v>2.23.0</v>
      </c>
      <c r="T216">
        <f t="shared" si="51"/>
        <v>42675</v>
      </c>
      <c r="U216">
        <f t="shared" si="52"/>
        <v>42658</v>
      </c>
    </row>
    <row r="217" spans="1:21" ht="51">
      <c r="A217" s="7" t="s">
        <v>770</v>
      </c>
      <c r="B217" s="8">
        <v>42658</v>
      </c>
      <c r="C217" s="8">
        <v>42627</v>
      </c>
      <c r="D217" s="10" t="s">
        <v>745</v>
      </c>
      <c r="E217" s="9"/>
      <c r="F217" s="10" t="s">
        <v>603</v>
      </c>
      <c r="G217" s="40" t="s">
        <v>247</v>
      </c>
      <c r="H217" s="40" t="s">
        <v>161</v>
      </c>
      <c r="I217" s="10"/>
      <c r="J217" s="10"/>
      <c r="K217" s="10"/>
      <c r="L217" s="10"/>
      <c r="M217" s="19"/>
      <c r="N217" s="8">
        <v>42223</v>
      </c>
      <c r="O217" s="19"/>
      <c r="P217" s="45">
        <v>290</v>
      </c>
      <c r="R217">
        <f t="shared" si="49"/>
        <v>0</v>
      </c>
      <c r="S217" t="str">
        <f t="shared" si="50"/>
        <v>2.23.0</v>
      </c>
      <c r="T217">
        <f t="shared" si="51"/>
        <v>42675</v>
      </c>
      <c r="U217">
        <f t="shared" si="52"/>
        <v>42658</v>
      </c>
    </row>
    <row r="218" spans="1:21" ht="38.25">
      <c r="A218" s="7" t="s">
        <v>770</v>
      </c>
      <c r="B218" s="8">
        <v>42658</v>
      </c>
      <c r="C218" s="8">
        <v>42627</v>
      </c>
      <c r="D218" s="10" t="s">
        <v>743</v>
      </c>
      <c r="E218" s="9"/>
      <c r="F218" s="10" t="s">
        <v>1307</v>
      </c>
      <c r="G218" s="40" t="s">
        <v>543</v>
      </c>
      <c r="H218" s="40" t="s">
        <v>1606</v>
      </c>
      <c r="I218" s="10"/>
      <c r="J218" s="10"/>
      <c r="K218" s="10"/>
      <c r="L218" s="10"/>
      <c r="M218" s="19"/>
      <c r="N218" s="8"/>
      <c r="O218" s="19"/>
      <c r="P218" s="45">
        <v>44</v>
      </c>
      <c r="R218">
        <f t="shared" si="49"/>
        <v>0</v>
      </c>
      <c r="S218" t="str">
        <f t="shared" si="50"/>
        <v>2.23.0</v>
      </c>
      <c r="T218">
        <f t="shared" si="51"/>
        <v>42675</v>
      </c>
      <c r="U218">
        <f t="shared" si="52"/>
        <v>42658</v>
      </c>
    </row>
    <row r="219" spans="1:21" ht="76.5">
      <c r="A219" s="7" t="s">
        <v>770</v>
      </c>
      <c r="B219" s="8">
        <v>42658</v>
      </c>
      <c r="C219" s="8">
        <v>42627</v>
      </c>
      <c r="D219" s="10" t="s">
        <v>743</v>
      </c>
      <c r="E219" s="9"/>
      <c r="F219" s="10" t="s">
        <v>980</v>
      </c>
      <c r="G219" s="40" t="s">
        <v>121</v>
      </c>
      <c r="H219" s="40" t="s">
        <v>707</v>
      </c>
      <c r="I219" s="10"/>
      <c r="J219" s="10"/>
      <c r="K219" s="10"/>
      <c r="L219" s="10"/>
      <c r="M219" s="19"/>
      <c r="N219" s="8">
        <v>40900</v>
      </c>
      <c r="O219" s="19"/>
      <c r="P219" s="45">
        <v>31</v>
      </c>
      <c r="R219">
        <f t="shared" si="49"/>
        <v>0</v>
      </c>
      <c r="S219" t="str">
        <f t="shared" si="50"/>
        <v>2.23.0</v>
      </c>
      <c r="T219">
        <f t="shared" si="51"/>
        <v>42675</v>
      </c>
      <c r="U219">
        <f t="shared" si="52"/>
        <v>42658</v>
      </c>
    </row>
    <row r="220" spans="1:21" ht="51">
      <c r="A220" s="7" t="s">
        <v>770</v>
      </c>
      <c r="B220" s="8">
        <v>42658</v>
      </c>
      <c r="C220" s="8">
        <v>42620</v>
      </c>
      <c r="D220" s="10" t="s">
        <v>744</v>
      </c>
      <c r="E220" s="9"/>
      <c r="F220" s="10" t="s">
        <v>971</v>
      </c>
      <c r="G220" s="40" t="s">
        <v>1534</v>
      </c>
      <c r="H220" s="40" t="s">
        <v>865</v>
      </c>
      <c r="I220" s="10"/>
      <c r="J220" s="10"/>
      <c r="K220" s="10"/>
      <c r="L220" s="10"/>
      <c r="M220" s="19"/>
      <c r="N220" s="8"/>
      <c r="O220" s="19"/>
      <c r="P220" s="45">
        <v>54</v>
      </c>
      <c r="R220">
        <f t="shared" si="49"/>
        <v>0</v>
      </c>
      <c r="S220" t="str">
        <f t="shared" si="50"/>
        <v>2.23.0</v>
      </c>
      <c r="T220">
        <f t="shared" si="51"/>
        <v>42675</v>
      </c>
      <c r="U220">
        <f t="shared" si="52"/>
        <v>42658</v>
      </c>
    </row>
    <row r="221" spans="1:21" ht="38.25">
      <c r="A221" s="7" t="s">
        <v>770</v>
      </c>
      <c r="B221" s="8">
        <v>42658</v>
      </c>
      <c r="C221" s="8">
        <v>42608</v>
      </c>
      <c r="D221" s="10" t="s">
        <v>749</v>
      </c>
      <c r="E221" s="9"/>
      <c r="F221" s="10" t="s">
        <v>1119</v>
      </c>
      <c r="G221" s="40" t="s">
        <v>1120</v>
      </c>
      <c r="H221" s="40" t="s">
        <v>1354</v>
      </c>
      <c r="I221" s="10"/>
      <c r="J221" s="10"/>
      <c r="K221" s="10"/>
      <c r="L221" s="10"/>
      <c r="M221" s="19"/>
      <c r="N221" s="8">
        <f>C221</f>
        <v>42608</v>
      </c>
      <c r="O221" s="19"/>
      <c r="P221" s="45">
        <v>371</v>
      </c>
      <c r="R221">
        <f t="shared" si="49"/>
        <v>0</v>
      </c>
      <c r="S221" t="str">
        <f t="shared" si="50"/>
        <v>2.23.0</v>
      </c>
      <c r="T221">
        <f t="shared" si="51"/>
        <v>42675</v>
      </c>
      <c r="U221">
        <f t="shared" si="52"/>
        <v>42658</v>
      </c>
    </row>
    <row r="222" spans="1:21" ht="178.5">
      <c r="A222" s="7" t="s">
        <v>770</v>
      </c>
      <c r="B222" s="8">
        <v>42658</v>
      </c>
      <c r="C222" s="8">
        <v>42606</v>
      </c>
      <c r="D222" s="10" t="s">
        <v>749</v>
      </c>
      <c r="E222" s="9"/>
      <c r="F222" s="10" t="s">
        <v>1480</v>
      </c>
      <c r="G222" s="40" t="s">
        <v>995</v>
      </c>
      <c r="H222" s="40" t="s">
        <v>1471</v>
      </c>
      <c r="I222" s="10"/>
      <c r="J222" s="10"/>
      <c r="K222" s="10"/>
      <c r="L222" s="10"/>
      <c r="M222" s="19"/>
      <c r="N222" s="8"/>
      <c r="O222" s="19"/>
      <c r="P222" s="45">
        <v>359</v>
      </c>
      <c r="R222">
        <f t="shared" si="49"/>
        <v>0</v>
      </c>
      <c r="S222" t="str">
        <f t="shared" si="50"/>
        <v>2.23.0</v>
      </c>
      <c r="T222">
        <f t="shared" si="51"/>
        <v>42675</v>
      </c>
      <c r="U222">
        <f t="shared" si="52"/>
        <v>42658</v>
      </c>
    </row>
    <row r="223" spans="1:21" ht="114.75">
      <c r="A223" s="7" t="s">
        <v>770</v>
      </c>
      <c r="B223" s="8">
        <v>42658</v>
      </c>
      <c r="C223" s="8">
        <v>42601</v>
      </c>
      <c r="D223" s="10" t="s">
        <v>749</v>
      </c>
      <c r="E223" s="9"/>
      <c r="F223" s="10" t="s">
        <v>1143</v>
      </c>
      <c r="G223" s="40" t="s">
        <v>242</v>
      </c>
      <c r="H223" s="40" t="s">
        <v>304</v>
      </c>
      <c r="I223" s="10"/>
      <c r="J223" s="10"/>
      <c r="K223" s="10"/>
      <c r="L223" s="10"/>
      <c r="M223" s="19"/>
      <c r="N223" s="8">
        <f>C223</f>
        <v>42601</v>
      </c>
      <c r="O223" s="19"/>
      <c r="P223" s="45">
        <v>367</v>
      </c>
      <c r="R223">
        <f t="shared" si="49"/>
        <v>0</v>
      </c>
      <c r="S223" t="str">
        <f t="shared" si="50"/>
        <v>2.23.0</v>
      </c>
      <c r="T223">
        <f t="shared" si="51"/>
        <v>42675</v>
      </c>
      <c r="U223">
        <f t="shared" si="52"/>
        <v>42658</v>
      </c>
    </row>
    <row r="224" spans="1:21" ht="25.5">
      <c r="A224" s="7" t="s">
        <v>770</v>
      </c>
      <c r="B224" s="8">
        <v>42658</v>
      </c>
      <c r="C224" s="8">
        <v>42600</v>
      </c>
      <c r="D224" s="10" t="s">
        <v>616</v>
      </c>
      <c r="E224" s="9" t="s">
        <v>673</v>
      </c>
      <c r="F224" s="10" t="s">
        <v>416</v>
      </c>
      <c r="G224" s="40" t="s">
        <v>317</v>
      </c>
      <c r="H224" s="40" t="s">
        <v>318</v>
      </c>
      <c r="I224" s="10"/>
      <c r="J224" s="10"/>
      <c r="K224" s="10"/>
      <c r="L224" s="10"/>
      <c r="M224" s="19"/>
      <c r="N224" s="8">
        <v>42600</v>
      </c>
      <c r="O224" s="19"/>
      <c r="P224" s="45">
        <v>369</v>
      </c>
      <c r="R224">
        <f t="shared" si="49"/>
        <v>0</v>
      </c>
      <c r="S224" t="str">
        <f t="shared" si="50"/>
        <v>2.23.0</v>
      </c>
      <c r="T224">
        <f t="shared" si="51"/>
        <v>42675</v>
      </c>
      <c r="U224">
        <f t="shared" si="52"/>
        <v>42658</v>
      </c>
    </row>
    <row r="225" spans="1:21" ht="76.5">
      <c r="A225" s="7" t="s">
        <v>770</v>
      </c>
      <c r="B225" s="8">
        <v>42658</v>
      </c>
      <c r="C225" s="8">
        <v>42600</v>
      </c>
      <c r="D225" s="10" t="s">
        <v>749</v>
      </c>
      <c r="E225" s="9" t="s">
        <v>352</v>
      </c>
      <c r="F225" s="10" t="s">
        <v>617</v>
      </c>
      <c r="G225" s="40" t="s">
        <v>1231</v>
      </c>
      <c r="H225" s="40" t="s">
        <v>618</v>
      </c>
      <c r="I225" s="10"/>
      <c r="J225" s="10"/>
      <c r="K225" s="10"/>
      <c r="L225" s="10"/>
      <c r="M225" s="19"/>
      <c r="N225" s="8">
        <v>42600</v>
      </c>
      <c r="O225" s="19"/>
      <c r="P225" s="45">
        <v>368</v>
      </c>
      <c r="R225">
        <f t="shared" si="49"/>
        <v>0</v>
      </c>
      <c r="S225" t="str">
        <f t="shared" si="50"/>
        <v>2.23.0</v>
      </c>
      <c r="T225">
        <f t="shared" si="51"/>
        <v>42675</v>
      </c>
      <c r="U225">
        <f t="shared" si="52"/>
        <v>42658</v>
      </c>
    </row>
    <row r="226" spans="1:21" ht="25.5">
      <c r="A226" s="7" t="s">
        <v>770</v>
      </c>
      <c r="B226" s="8">
        <v>42658</v>
      </c>
      <c r="C226" s="8">
        <v>42587</v>
      </c>
      <c r="D226" s="10" t="s">
        <v>749</v>
      </c>
      <c r="E226" s="9" t="s">
        <v>352</v>
      </c>
      <c r="F226" s="10" t="s">
        <v>971</v>
      </c>
      <c r="G226" s="40" t="s">
        <v>56</v>
      </c>
      <c r="H226" s="40" t="s">
        <v>57</v>
      </c>
      <c r="I226" s="10"/>
      <c r="J226" s="10"/>
      <c r="K226" s="10"/>
      <c r="L226" s="10"/>
      <c r="M226" s="19"/>
      <c r="N226" s="8">
        <f>C226</f>
        <v>42587</v>
      </c>
      <c r="O226" s="19"/>
      <c r="P226" s="45">
        <v>370</v>
      </c>
      <c r="R226">
        <f t="shared" si="49"/>
        <v>0</v>
      </c>
      <c r="S226" t="str">
        <f t="shared" si="50"/>
        <v>2.23.0</v>
      </c>
      <c r="T226">
        <f t="shared" si="51"/>
        <v>42675</v>
      </c>
      <c r="U226">
        <f t="shared" si="52"/>
        <v>42658</v>
      </c>
    </row>
    <row r="227" spans="1:21" ht="140.25">
      <c r="A227" s="7" t="s">
        <v>770</v>
      </c>
      <c r="B227" s="8">
        <v>42658</v>
      </c>
      <c r="C227" s="8">
        <v>42586</v>
      </c>
      <c r="D227" s="10" t="s">
        <v>749</v>
      </c>
      <c r="E227" s="9" t="s">
        <v>352</v>
      </c>
      <c r="F227" s="10" t="s">
        <v>511</v>
      </c>
      <c r="G227" s="40" t="s">
        <v>988</v>
      </c>
      <c r="H227" s="40" t="s">
        <v>1344</v>
      </c>
      <c r="I227" s="10"/>
      <c r="J227" s="10"/>
      <c r="K227" s="10"/>
      <c r="L227" s="10"/>
      <c r="M227" s="19"/>
      <c r="N227" s="8">
        <f>C227</f>
        <v>42586</v>
      </c>
      <c r="O227" s="19"/>
      <c r="P227" s="45">
        <v>365</v>
      </c>
      <c r="R227">
        <f t="shared" si="49"/>
        <v>0</v>
      </c>
      <c r="S227" t="str">
        <f t="shared" si="50"/>
        <v>2.23.0</v>
      </c>
      <c r="T227">
        <f t="shared" si="51"/>
        <v>42675</v>
      </c>
      <c r="U227">
        <f t="shared" si="52"/>
        <v>42658</v>
      </c>
    </row>
    <row r="228" spans="1:21" ht="127.5">
      <c r="A228" s="7" t="s">
        <v>770</v>
      </c>
      <c r="B228" s="8">
        <v>42658</v>
      </c>
      <c r="C228" s="8">
        <v>42586</v>
      </c>
      <c r="D228" s="10" t="s">
        <v>616</v>
      </c>
      <c r="E228" s="9" t="s">
        <v>352</v>
      </c>
      <c r="F228" s="10" t="s">
        <v>808</v>
      </c>
      <c r="G228" s="40" t="s">
        <v>934</v>
      </c>
      <c r="H228" s="40" t="s">
        <v>1652</v>
      </c>
      <c r="I228" s="10"/>
      <c r="J228" s="10"/>
      <c r="K228" s="10"/>
      <c r="L228" s="10"/>
      <c r="M228" s="19"/>
      <c r="N228" s="8">
        <f>C228</f>
        <v>42586</v>
      </c>
      <c r="O228" s="19"/>
      <c r="P228" s="45">
        <v>364</v>
      </c>
      <c r="R228">
        <f t="shared" si="49"/>
        <v>0</v>
      </c>
      <c r="S228" t="str">
        <f t="shared" si="50"/>
        <v>2.23.0</v>
      </c>
      <c r="T228">
        <f t="shared" si="51"/>
        <v>42675</v>
      </c>
      <c r="U228">
        <f t="shared" si="52"/>
        <v>42658</v>
      </c>
    </row>
    <row r="229" spans="1:21" ht="102">
      <c r="A229" s="7" t="s">
        <v>770</v>
      </c>
      <c r="B229" s="8">
        <v>42658</v>
      </c>
      <c r="C229" s="8">
        <v>42578</v>
      </c>
      <c r="D229" s="10" t="s">
        <v>749</v>
      </c>
      <c r="E229" s="9" t="s">
        <v>1032</v>
      </c>
      <c r="F229" s="10" t="s">
        <v>941</v>
      </c>
      <c r="G229" s="40" t="s">
        <v>66</v>
      </c>
      <c r="H229" s="40" t="s">
        <v>388</v>
      </c>
      <c r="I229" s="10"/>
      <c r="J229" s="10"/>
      <c r="K229" s="10"/>
      <c r="L229" s="10"/>
      <c r="M229" s="19"/>
      <c r="N229" s="8">
        <v>42584</v>
      </c>
      <c r="O229" s="19"/>
      <c r="P229" s="45">
        <v>363</v>
      </c>
      <c r="R229">
        <f t="shared" si="49"/>
        <v>0</v>
      </c>
      <c r="S229" t="str">
        <f t="shared" si="50"/>
        <v>2.23.0</v>
      </c>
      <c r="T229">
        <f t="shared" si="51"/>
        <v>42675</v>
      </c>
      <c r="U229">
        <f t="shared" si="52"/>
        <v>42658</v>
      </c>
    </row>
    <row r="230" spans="1:21" ht="38.25">
      <c r="A230" s="7" t="s">
        <v>770</v>
      </c>
      <c r="B230" s="8">
        <v>42658</v>
      </c>
      <c r="C230" s="8">
        <v>42559</v>
      </c>
      <c r="D230" s="10" t="s">
        <v>749</v>
      </c>
      <c r="E230" s="9" t="s">
        <v>352</v>
      </c>
      <c r="F230" s="10" t="s">
        <v>1088</v>
      </c>
      <c r="G230" s="40" t="s">
        <v>40</v>
      </c>
      <c r="H230" s="40" t="s">
        <v>215</v>
      </c>
      <c r="I230" s="10"/>
      <c r="J230" s="10"/>
      <c r="K230" s="10"/>
      <c r="L230" s="10"/>
      <c r="M230" s="19"/>
      <c r="N230" s="8">
        <v>42584</v>
      </c>
      <c r="O230" s="19"/>
      <c r="P230" s="45">
        <v>362</v>
      </c>
      <c r="R230">
        <f t="shared" si="49"/>
        <v>0</v>
      </c>
      <c r="S230" t="str">
        <f t="shared" si="50"/>
        <v>2.23.0</v>
      </c>
      <c r="T230">
        <f t="shared" si="51"/>
        <v>42675</v>
      </c>
      <c r="U230">
        <f t="shared" si="52"/>
        <v>42658</v>
      </c>
    </row>
    <row r="231" spans="1:21" ht="89.25">
      <c r="A231" s="7" t="s">
        <v>770</v>
      </c>
      <c r="B231" s="8">
        <v>42658</v>
      </c>
      <c r="C231" s="8">
        <v>42559</v>
      </c>
      <c r="D231" s="10" t="s">
        <v>749</v>
      </c>
      <c r="E231" s="9" t="s">
        <v>352</v>
      </c>
      <c r="F231" s="10" t="s">
        <v>434</v>
      </c>
      <c r="G231" s="40" t="s">
        <v>39</v>
      </c>
      <c r="H231" s="40" t="s">
        <v>362</v>
      </c>
      <c r="I231" s="10"/>
      <c r="J231" s="10"/>
      <c r="K231" s="10"/>
      <c r="L231" s="10"/>
      <c r="M231" s="19"/>
      <c r="N231" s="8">
        <v>42584</v>
      </c>
      <c r="O231" s="19"/>
      <c r="P231" s="45">
        <v>361</v>
      </c>
      <c r="R231">
        <f t="shared" si="49"/>
        <v>0</v>
      </c>
      <c r="S231" t="str">
        <f t="shared" si="50"/>
        <v>2.23.0</v>
      </c>
      <c r="T231">
        <f t="shared" si="51"/>
        <v>42675</v>
      </c>
      <c r="U231">
        <f t="shared" si="52"/>
        <v>42658</v>
      </c>
    </row>
    <row r="232" spans="1:21" ht="51">
      <c r="A232" s="7" t="s">
        <v>770</v>
      </c>
      <c r="B232" s="8">
        <v>42658</v>
      </c>
      <c r="C232" s="8">
        <v>42557</v>
      </c>
      <c r="D232" s="10" t="s">
        <v>749</v>
      </c>
      <c r="E232" s="9"/>
      <c r="F232" s="10" t="s">
        <v>207</v>
      </c>
      <c r="G232" s="40" t="s">
        <v>1112</v>
      </c>
      <c r="H232" s="40" t="s">
        <v>208</v>
      </c>
      <c r="I232" s="10"/>
      <c r="J232" s="10"/>
      <c r="K232" s="10"/>
      <c r="L232" s="10"/>
      <c r="M232" s="19"/>
      <c r="N232" s="8">
        <f>C232</f>
        <v>42557</v>
      </c>
      <c r="O232" s="19"/>
      <c r="P232" s="45">
        <v>360</v>
      </c>
      <c r="R232">
        <f t="shared" si="49"/>
        <v>0</v>
      </c>
      <c r="S232" t="str">
        <f t="shared" si="50"/>
        <v>2.23.0</v>
      </c>
      <c r="T232">
        <f t="shared" si="51"/>
        <v>42675</v>
      </c>
      <c r="U232">
        <f t="shared" si="52"/>
        <v>42658</v>
      </c>
    </row>
    <row r="233" spans="1:21" ht="204">
      <c r="A233" s="7" t="s">
        <v>770</v>
      </c>
      <c r="B233" s="8">
        <v>42658</v>
      </c>
      <c r="C233" s="8">
        <v>42538</v>
      </c>
      <c r="D233" s="10" t="s">
        <v>749</v>
      </c>
      <c r="E233" s="9"/>
      <c r="F233" s="10" t="s">
        <v>1202</v>
      </c>
      <c r="G233" s="40" t="s">
        <v>1203</v>
      </c>
      <c r="H233" s="40" t="s">
        <v>1439</v>
      </c>
      <c r="I233" s="10"/>
      <c r="J233" s="10"/>
      <c r="K233" s="10"/>
      <c r="L233" s="10"/>
      <c r="M233" s="19"/>
      <c r="N233" s="8">
        <v>42538</v>
      </c>
      <c r="O233" s="19"/>
      <c r="P233" s="45">
        <v>353</v>
      </c>
      <c r="R233">
        <f t="shared" si="49"/>
        <v>0</v>
      </c>
      <c r="S233" t="str">
        <f t="shared" si="50"/>
        <v>2.23.0</v>
      </c>
      <c r="T233">
        <f t="shared" si="51"/>
        <v>42675</v>
      </c>
      <c r="U233">
        <f t="shared" si="52"/>
        <v>42658</v>
      </c>
    </row>
    <row r="234" spans="1:21" ht="319.5" thickBot="1">
      <c r="A234" s="7" t="s">
        <v>770</v>
      </c>
      <c r="B234" s="8">
        <v>42658</v>
      </c>
      <c r="C234" s="8">
        <v>42529</v>
      </c>
      <c r="D234" s="10" t="s">
        <v>749</v>
      </c>
      <c r="E234" s="9"/>
      <c r="F234" s="10" t="s">
        <v>1355</v>
      </c>
      <c r="G234" s="40" t="s">
        <v>1542</v>
      </c>
      <c r="H234" s="40" t="s">
        <v>1356</v>
      </c>
      <c r="I234" s="10"/>
      <c r="J234" s="10"/>
      <c r="K234" s="10"/>
      <c r="L234" s="10"/>
      <c r="M234" s="19"/>
      <c r="N234" s="8">
        <v>42529</v>
      </c>
      <c r="O234" s="19"/>
      <c r="P234" s="45">
        <v>352</v>
      </c>
      <c r="R234">
        <f t="shared" si="49"/>
        <v>0</v>
      </c>
      <c r="S234" t="str">
        <f t="shared" si="50"/>
        <v>2.23.0</v>
      </c>
      <c r="T234">
        <f t="shared" si="51"/>
        <v>42675</v>
      </c>
      <c r="U234">
        <f t="shared" si="52"/>
        <v>42658</v>
      </c>
    </row>
    <row r="235" spans="1:16" ht="179.25" thickTop="1">
      <c r="A235" s="13" t="s">
        <v>699</v>
      </c>
      <c r="B235" s="14">
        <v>42552</v>
      </c>
      <c r="C235" s="14">
        <v>42545</v>
      </c>
      <c r="D235" s="16" t="s">
        <v>616</v>
      </c>
      <c r="E235" s="15"/>
      <c r="F235" s="16" t="s">
        <v>1391</v>
      </c>
      <c r="G235" s="46" t="s">
        <v>449</v>
      </c>
      <c r="H235" s="46" t="s">
        <v>75</v>
      </c>
      <c r="I235" s="16"/>
      <c r="J235" s="16"/>
      <c r="K235" s="16"/>
      <c r="L235" s="16"/>
      <c r="M235" s="18"/>
      <c r="N235" s="14">
        <f>C235</f>
        <v>42545</v>
      </c>
      <c r="O235" s="18"/>
      <c r="P235" s="71">
        <v>358</v>
      </c>
    </row>
    <row r="236" spans="1:16" ht="127.5">
      <c r="A236" s="7" t="s">
        <v>699</v>
      </c>
      <c r="B236" s="8">
        <v>42552</v>
      </c>
      <c r="C236" s="8">
        <v>42544</v>
      </c>
      <c r="D236" s="10" t="s">
        <v>749</v>
      </c>
      <c r="E236" s="9"/>
      <c r="F236" s="10" t="s">
        <v>1552</v>
      </c>
      <c r="G236" s="40" t="s">
        <v>76</v>
      </c>
      <c r="H236" s="40" t="s">
        <v>227</v>
      </c>
      <c r="I236" s="10"/>
      <c r="J236" s="10"/>
      <c r="K236" s="10"/>
      <c r="L236" s="10"/>
      <c r="M236" s="19"/>
      <c r="N236" s="8">
        <f>C236</f>
        <v>42544</v>
      </c>
      <c r="O236" s="19"/>
      <c r="P236" s="45">
        <v>357</v>
      </c>
    </row>
    <row r="237" spans="1:16" ht="89.25">
      <c r="A237" s="7" t="s">
        <v>699</v>
      </c>
      <c r="B237" s="8">
        <v>42552</v>
      </c>
      <c r="C237" s="8">
        <v>42544</v>
      </c>
      <c r="D237" s="10" t="s">
        <v>749</v>
      </c>
      <c r="E237" s="9"/>
      <c r="F237" s="10" t="s">
        <v>947</v>
      </c>
      <c r="G237" s="40" t="s">
        <v>228</v>
      </c>
      <c r="H237" s="40" t="s">
        <v>255</v>
      </c>
      <c r="I237" s="10"/>
      <c r="J237" s="10"/>
      <c r="K237" s="10"/>
      <c r="L237" s="10"/>
      <c r="M237" s="19"/>
      <c r="N237" s="8">
        <f>C237</f>
        <v>42544</v>
      </c>
      <c r="O237" s="19"/>
      <c r="P237" s="45">
        <v>356</v>
      </c>
    </row>
    <row r="238" spans="1:16" ht="51">
      <c r="A238" s="7" t="s">
        <v>699</v>
      </c>
      <c r="B238" s="8">
        <v>42552</v>
      </c>
      <c r="C238" s="8">
        <v>42543</v>
      </c>
      <c r="D238" s="10" t="s">
        <v>749</v>
      </c>
      <c r="E238" s="9"/>
      <c r="F238" s="10" t="s">
        <v>969</v>
      </c>
      <c r="G238" s="40" t="s">
        <v>1618</v>
      </c>
      <c r="H238" s="40" t="s">
        <v>1617</v>
      </c>
      <c r="I238" s="10"/>
      <c r="J238" s="10"/>
      <c r="K238" s="10"/>
      <c r="L238" s="10"/>
      <c r="M238" s="19"/>
      <c r="N238" s="8">
        <f>C238</f>
        <v>42543</v>
      </c>
      <c r="O238" s="19"/>
      <c r="P238" s="45">
        <v>355</v>
      </c>
    </row>
    <row r="239" spans="1:16" ht="153">
      <c r="A239" s="7" t="s">
        <v>699</v>
      </c>
      <c r="B239" s="8">
        <v>42552</v>
      </c>
      <c r="C239" s="8">
        <v>42538</v>
      </c>
      <c r="D239" s="10" t="s">
        <v>749</v>
      </c>
      <c r="E239" s="9"/>
      <c r="F239" s="10" t="s">
        <v>1610</v>
      </c>
      <c r="G239" s="40" t="s">
        <v>516</v>
      </c>
      <c r="H239" s="40" t="s">
        <v>258</v>
      </c>
      <c r="I239" s="10"/>
      <c r="J239" s="10"/>
      <c r="K239" s="10"/>
      <c r="L239" s="10"/>
      <c r="M239" s="19"/>
      <c r="N239" s="8">
        <v>42538</v>
      </c>
      <c r="O239" s="19"/>
      <c r="P239" s="45">
        <v>354</v>
      </c>
    </row>
    <row r="240" spans="1:16" ht="89.25">
      <c r="A240" s="7" t="s">
        <v>699</v>
      </c>
      <c r="B240" s="8">
        <v>42552</v>
      </c>
      <c r="C240" s="8">
        <v>42523</v>
      </c>
      <c r="D240" s="10" t="s">
        <v>749</v>
      </c>
      <c r="E240" s="9" t="s">
        <v>673</v>
      </c>
      <c r="F240" s="10" t="s">
        <v>640</v>
      </c>
      <c r="G240" s="40" t="s">
        <v>100</v>
      </c>
      <c r="H240" s="40" t="s">
        <v>332</v>
      </c>
      <c r="I240" s="10"/>
      <c r="J240" s="10"/>
      <c r="K240" s="10"/>
      <c r="L240" s="10"/>
      <c r="M240" s="19"/>
      <c r="N240" s="8">
        <v>42523</v>
      </c>
      <c r="O240" s="19"/>
      <c r="P240" s="45">
        <v>351</v>
      </c>
    </row>
    <row r="241" spans="1:16" ht="76.5">
      <c r="A241" s="7" t="s">
        <v>699</v>
      </c>
      <c r="B241" s="8">
        <v>42552</v>
      </c>
      <c r="C241" s="8">
        <v>42523</v>
      </c>
      <c r="D241" s="10" t="s">
        <v>749</v>
      </c>
      <c r="E241" s="9" t="s">
        <v>1036</v>
      </c>
      <c r="F241" s="10" t="s">
        <v>1515</v>
      </c>
      <c r="G241" s="40" t="s">
        <v>521</v>
      </c>
      <c r="H241" s="40" t="s">
        <v>41</v>
      </c>
      <c r="I241" s="10"/>
      <c r="J241" s="10"/>
      <c r="K241" s="10"/>
      <c r="L241" s="10"/>
      <c r="M241" s="19"/>
      <c r="N241" s="8">
        <v>42523</v>
      </c>
      <c r="O241" s="19"/>
      <c r="P241" s="45">
        <v>350</v>
      </c>
    </row>
    <row r="242" spans="1:16" ht="255">
      <c r="A242" s="7" t="s">
        <v>699</v>
      </c>
      <c r="B242" s="8">
        <v>42552</v>
      </c>
      <c r="C242" s="8">
        <v>42510</v>
      </c>
      <c r="D242" s="10" t="s">
        <v>749</v>
      </c>
      <c r="E242" s="9" t="s">
        <v>1036</v>
      </c>
      <c r="F242" s="10" t="s">
        <v>1111</v>
      </c>
      <c r="G242" s="40" t="s">
        <v>291</v>
      </c>
      <c r="H242" s="40" t="s">
        <v>353</v>
      </c>
      <c r="I242" s="10"/>
      <c r="J242" s="10"/>
      <c r="K242" s="10"/>
      <c r="L242" s="10"/>
      <c r="M242" s="19"/>
      <c r="N242" s="8">
        <v>42510</v>
      </c>
      <c r="O242" s="19"/>
      <c r="P242" s="45">
        <v>349</v>
      </c>
    </row>
    <row r="243" spans="1:16" ht="229.5">
      <c r="A243" s="7" t="s">
        <v>699</v>
      </c>
      <c r="B243" s="8">
        <v>42552</v>
      </c>
      <c r="C243" s="8">
        <v>42492</v>
      </c>
      <c r="D243" s="10" t="s">
        <v>749</v>
      </c>
      <c r="E243" s="10"/>
      <c r="F243" s="10" t="s">
        <v>1374</v>
      </c>
      <c r="G243" s="40" t="s">
        <v>42</v>
      </c>
      <c r="H243" s="40" t="s">
        <v>108</v>
      </c>
      <c r="I243" s="10"/>
      <c r="J243" s="10"/>
      <c r="K243" s="10"/>
      <c r="L243" s="10"/>
      <c r="M243" s="19"/>
      <c r="N243" s="8">
        <v>42492</v>
      </c>
      <c r="O243" s="19"/>
      <c r="P243" s="45">
        <v>337</v>
      </c>
    </row>
    <row r="244" spans="1:16" ht="114.75">
      <c r="A244" s="7" t="s">
        <v>699</v>
      </c>
      <c r="B244" s="8">
        <v>42552</v>
      </c>
      <c r="C244" s="8">
        <v>42487</v>
      </c>
      <c r="D244" s="10" t="s">
        <v>749</v>
      </c>
      <c r="E244" s="9"/>
      <c r="F244" s="10" t="s">
        <v>970</v>
      </c>
      <c r="G244" s="40" t="s">
        <v>455</v>
      </c>
      <c r="H244" s="40" t="s">
        <v>249</v>
      </c>
      <c r="I244" s="10"/>
      <c r="J244" s="10"/>
      <c r="K244" s="10"/>
      <c r="L244" s="10"/>
      <c r="M244" s="19"/>
      <c r="N244" s="8">
        <v>42487</v>
      </c>
      <c r="O244" s="19"/>
      <c r="P244" s="45">
        <v>347</v>
      </c>
    </row>
    <row r="245" spans="1:16" ht="25.5">
      <c r="A245" s="7" t="s">
        <v>699</v>
      </c>
      <c r="B245" s="8">
        <v>42552</v>
      </c>
      <c r="C245" s="8">
        <v>42487</v>
      </c>
      <c r="D245" s="10" t="s">
        <v>616</v>
      </c>
      <c r="E245" s="9" t="s">
        <v>940</v>
      </c>
      <c r="F245" s="10" t="s">
        <v>1620</v>
      </c>
      <c r="G245" s="40" t="s">
        <v>942</v>
      </c>
      <c r="H245" s="40" t="s">
        <v>1110</v>
      </c>
      <c r="I245" s="10"/>
      <c r="J245" s="10"/>
      <c r="K245" s="10"/>
      <c r="L245" s="10"/>
      <c r="M245" s="19"/>
      <c r="N245" s="8">
        <v>42487</v>
      </c>
      <c r="O245" s="19"/>
      <c r="P245" s="45">
        <v>346</v>
      </c>
    </row>
    <row r="246" spans="1:16" ht="102">
      <c r="A246" s="7" t="s">
        <v>699</v>
      </c>
      <c r="B246" s="8">
        <v>42552</v>
      </c>
      <c r="C246" s="8">
        <v>42481</v>
      </c>
      <c r="D246" s="10" t="s">
        <v>749</v>
      </c>
      <c r="E246" s="9" t="s">
        <v>1036</v>
      </c>
      <c r="F246" s="10" t="s">
        <v>941</v>
      </c>
      <c r="G246" s="40" t="s">
        <v>286</v>
      </c>
      <c r="H246" s="40" t="s">
        <v>248</v>
      </c>
      <c r="I246" s="10"/>
      <c r="J246" s="10"/>
      <c r="K246" s="10"/>
      <c r="L246" s="10"/>
      <c r="M246" s="19"/>
      <c r="N246" s="8">
        <v>42481</v>
      </c>
      <c r="O246" s="19"/>
      <c r="P246" s="45">
        <v>345</v>
      </c>
    </row>
    <row r="247" spans="1:16" ht="216.75">
      <c r="A247" s="7" t="s">
        <v>699</v>
      </c>
      <c r="B247" s="8">
        <v>42552</v>
      </c>
      <c r="C247" s="8">
        <v>42480</v>
      </c>
      <c r="D247" s="10" t="s">
        <v>749</v>
      </c>
      <c r="E247" s="9" t="s">
        <v>1036</v>
      </c>
      <c r="F247" s="10" t="s">
        <v>909</v>
      </c>
      <c r="G247" s="40" t="s">
        <v>268</v>
      </c>
      <c r="H247" s="40" t="s">
        <v>209</v>
      </c>
      <c r="I247" s="10"/>
      <c r="J247" s="10"/>
      <c r="K247" s="10"/>
      <c r="L247" s="10"/>
      <c r="M247" s="19"/>
      <c r="N247" s="8">
        <v>42478</v>
      </c>
      <c r="O247" s="19"/>
      <c r="P247" s="45">
        <v>344</v>
      </c>
    </row>
    <row r="248" spans="1:16" ht="127.5">
      <c r="A248" s="7" t="s">
        <v>699</v>
      </c>
      <c r="B248" s="8">
        <v>42552</v>
      </c>
      <c r="C248" s="8">
        <v>42478</v>
      </c>
      <c r="D248" s="10" t="s">
        <v>749</v>
      </c>
      <c r="E248" s="10" t="s">
        <v>940</v>
      </c>
      <c r="F248" s="10" t="s">
        <v>939</v>
      </c>
      <c r="G248" s="40" t="s">
        <v>340</v>
      </c>
      <c r="H248" s="40" t="s">
        <v>113</v>
      </c>
      <c r="I248" s="10"/>
      <c r="J248" s="10"/>
      <c r="K248" s="10"/>
      <c r="L248" s="10"/>
      <c r="M248" s="19"/>
      <c r="N248" s="8">
        <v>42478</v>
      </c>
      <c r="O248" s="19"/>
      <c r="P248" s="45">
        <v>343</v>
      </c>
    </row>
    <row r="249" spans="1:16" ht="229.5">
      <c r="A249" s="7" t="s">
        <v>699</v>
      </c>
      <c r="B249" s="8">
        <v>42552</v>
      </c>
      <c r="C249" s="8">
        <v>42475</v>
      </c>
      <c r="D249" s="10" t="s">
        <v>749</v>
      </c>
      <c r="E249" s="10" t="s">
        <v>1032</v>
      </c>
      <c r="F249" s="10" t="s">
        <v>601</v>
      </c>
      <c r="G249" s="40" t="s">
        <v>472</v>
      </c>
      <c r="H249" s="40" t="s">
        <v>473</v>
      </c>
      <c r="I249" s="10"/>
      <c r="J249" s="10"/>
      <c r="K249" s="10"/>
      <c r="L249" s="10"/>
      <c r="M249" s="19"/>
      <c r="N249" s="8">
        <v>42475</v>
      </c>
      <c r="O249" s="19"/>
      <c r="P249" s="45">
        <v>342</v>
      </c>
    </row>
    <row r="250" spans="1:16" ht="165.75">
      <c r="A250" s="7" t="s">
        <v>699</v>
      </c>
      <c r="B250" s="8">
        <v>42552</v>
      </c>
      <c r="C250" s="8">
        <v>42475</v>
      </c>
      <c r="D250" s="10" t="s">
        <v>749</v>
      </c>
      <c r="E250" s="10" t="s">
        <v>1032</v>
      </c>
      <c r="F250" s="10" t="s">
        <v>1305</v>
      </c>
      <c r="G250" s="40" t="s">
        <v>287</v>
      </c>
      <c r="H250" s="40" t="s">
        <v>81</v>
      </c>
      <c r="I250" s="10"/>
      <c r="J250" s="10"/>
      <c r="K250" s="10"/>
      <c r="L250" s="10"/>
      <c r="M250" s="19"/>
      <c r="N250" s="8">
        <v>42475</v>
      </c>
      <c r="O250" s="19"/>
      <c r="P250" s="45">
        <v>341</v>
      </c>
    </row>
    <row r="251" spans="1:16" ht="153">
      <c r="A251" s="7" t="s">
        <v>699</v>
      </c>
      <c r="B251" s="8">
        <v>42552</v>
      </c>
      <c r="C251" s="8">
        <v>42474</v>
      </c>
      <c r="D251" s="10" t="s">
        <v>749</v>
      </c>
      <c r="E251" s="10"/>
      <c r="F251" s="10" t="s">
        <v>989</v>
      </c>
      <c r="G251" s="40" t="s">
        <v>448</v>
      </c>
      <c r="H251" s="40" t="s">
        <v>112</v>
      </c>
      <c r="I251" s="10"/>
      <c r="J251" s="10"/>
      <c r="K251" s="10"/>
      <c r="L251" s="10"/>
      <c r="M251" s="19"/>
      <c r="N251" s="7"/>
      <c r="O251" s="19"/>
      <c r="P251" s="45">
        <v>340</v>
      </c>
    </row>
    <row r="252" spans="1:16" ht="382.5">
      <c r="A252" s="7" t="s">
        <v>699</v>
      </c>
      <c r="B252" s="8">
        <v>42552</v>
      </c>
      <c r="C252" s="8">
        <v>42468</v>
      </c>
      <c r="D252" s="10" t="s">
        <v>749</v>
      </c>
      <c r="E252" s="10"/>
      <c r="F252" s="10" t="s">
        <v>1171</v>
      </c>
      <c r="G252" s="40" t="s">
        <v>203</v>
      </c>
      <c r="H252" s="40" t="s">
        <v>36</v>
      </c>
      <c r="I252" s="10"/>
      <c r="J252" s="10"/>
      <c r="K252" s="10"/>
      <c r="L252" s="10"/>
      <c r="M252" s="19"/>
      <c r="N252" s="7"/>
      <c r="O252" s="19"/>
      <c r="P252" s="45">
        <v>339</v>
      </c>
    </row>
    <row r="253" spans="1:16" ht="26.25" thickBot="1">
      <c r="A253" s="7" t="s">
        <v>699</v>
      </c>
      <c r="B253" s="8">
        <v>42552</v>
      </c>
      <c r="C253" s="8">
        <v>42468</v>
      </c>
      <c r="D253" s="10" t="s">
        <v>616</v>
      </c>
      <c r="E253" s="10"/>
      <c r="F253" s="10" t="s">
        <v>936</v>
      </c>
      <c r="G253" s="40" t="s">
        <v>937</v>
      </c>
      <c r="H253" s="40" t="s">
        <v>938</v>
      </c>
      <c r="I253" s="10"/>
      <c r="J253" s="10"/>
      <c r="K253" s="10"/>
      <c r="L253" s="10"/>
      <c r="M253" s="19"/>
      <c r="N253" s="7"/>
      <c r="O253" s="19"/>
      <c r="P253" s="45">
        <v>338</v>
      </c>
    </row>
    <row r="254" spans="1:16" s="19" customFormat="1" ht="332.25" thickTop="1">
      <c r="A254" s="13" t="s">
        <v>769</v>
      </c>
      <c r="B254" s="14">
        <v>42461</v>
      </c>
      <c r="C254" s="14">
        <v>42454</v>
      </c>
      <c r="D254" s="15" t="s">
        <v>749</v>
      </c>
      <c r="E254" s="15" t="s">
        <v>1036</v>
      </c>
      <c r="F254" s="15" t="s">
        <v>1106</v>
      </c>
      <c r="G254" s="46" t="s">
        <v>1373</v>
      </c>
      <c r="H254" s="46" t="s">
        <v>1413</v>
      </c>
      <c r="I254" s="18"/>
      <c r="J254" s="18"/>
      <c r="K254" s="18"/>
      <c r="L254" s="18"/>
      <c r="M254" s="18"/>
      <c r="N254" s="18"/>
      <c r="O254" s="18"/>
      <c r="P254" s="18">
        <v>336</v>
      </c>
    </row>
    <row r="255" spans="1:16" s="19" customFormat="1" ht="255">
      <c r="A255" s="7" t="s">
        <v>769</v>
      </c>
      <c r="B255" s="8">
        <v>42461</v>
      </c>
      <c r="C255" s="8">
        <v>42453</v>
      </c>
      <c r="D255" s="10" t="s">
        <v>749</v>
      </c>
      <c r="E255" s="10"/>
      <c r="F255" s="10" t="s">
        <v>1493</v>
      </c>
      <c r="G255" s="40" t="s">
        <v>711</v>
      </c>
      <c r="H255" s="40" t="s">
        <v>1637</v>
      </c>
      <c r="I255" s="10"/>
      <c r="J255" s="10"/>
      <c r="K255" s="10"/>
      <c r="L255" s="10"/>
      <c r="M255" s="45"/>
      <c r="N255" s="7"/>
      <c r="O255" s="45"/>
      <c r="P255" s="45">
        <v>335</v>
      </c>
    </row>
    <row r="256" spans="1:16" s="19" customFormat="1" ht="409.5">
      <c r="A256" s="7" t="s">
        <v>769</v>
      </c>
      <c r="B256" s="8">
        <v>42461</v>
      </c>
      <c r="C256" s="8">
        <v>42425</v>
      </c>
      <c r="D256" s="10" t="s">
        <v>749</v>
      </c>
      <c r="E256" s="10" t="s">
        <v>1032</v>
      </c>
      <c r="F256" s="10" t="s">
        <v>969</v>
      </c>
      <c r="G256" s="40" t="s">
        <v>902</v>
      </c>
      <c r="H256" s="40" t="s">
        <v>874</v>
      </c>
      <c r="I256" s="10"/>
      <c r="J256" s="10"/>
      <c r="K256" s="10"/>
      <c r="L256" s="10"/>
      <c r="M256" s="45"/>
      <c r="N256" s="7"/>
      <c r="O256" s="45"/>
      <c r="P256" s="45">
        <v>334</v>
      </c>
    </row>
    <row r="257" spans="1:16" s="19" customFormat="1" ht="63.75">
      <c r="A257" s="7" t="s">
        <v>769</v>
      </c>
      <c r="B257" s="8">
        <v>42461</v>
      </c>
      <c r="C257" s="8">
        <v>42410</v>
      </c>
      <c r="D257" s="10" t="s">
        <v>749</v>
      </c>
      <c r="E257" s="10" t="s">
        <v>1036</v>
      </c>
      <c r="F257" s="10" t="s">
        <v>725</v>
      </c>
      <c r="G257" s="40" t="s">
        <v>1096</v>
      </c>
      <c r="H257" s="40" t="s">
        <v>1514</v>
      </c>
      <c r="I257" s="10"/>
      <c r="J257" s="10"/>
      <c r="K257" s="10"/>
      <c r="L257" s="10"/>
      <c r="M257" s="45"/>
      <c r="N257" s="7"/>
      <c r="O257" s="45"/>
      <c r="P257" s="45">
        <v>333</v>
      </c>
    </row>
    <row r="258" spans="1:16" s="19" customFormat="1" ht="216.75">
      <c r="A258" s="7" t="s">
        <v>769</v>
      </c>
      <c r="B258" s="8">
        <v>42461</v>
      </c>
      <c r="C258" s="8">
        <v>42404</v>
      </c>
      <c r="D258" s="10" t="s">
        <v>749</v>
      </c>
      <c r="E258" s="10" t="s">
        <v>861</v>
      </c>
      <c r="F258" s="10" t="s">
        <v>1535</v>
      </c>
      <c r="G258" s="40" t="s">
        <v>254</v>
      </c>
      <c r="H258" s="40" t="s">
        <v>1587</v>
      </c>
      <c r="I258" s="10"/>
      <c r="J258" s="10"/>
      <c r="K258" s="10"/>
      <c r="L258" s="10"/>
      <c r="M258" s="45"/>
      <c r="N258" s="7"/>
      <c r="O258" s="45"/>
      <c r="P258" s="45">
        <v>332</v>
      </c>
    </row>
    <row r="259" spans="1:16" s="19" customFormat="1" ht="140.25">
      <c r="A259" s="7" t="s">
        <v>769</v>
      </c>
      <c r="B259" s="8">
        <v>42461</v>
      </c>
      <c r="C259" s="8">
        <v>42405</v>
      </c>
      <c r="D259" s="10" t="s">
        <v>749</v>
      </c>
      <c r="E259" s="10" t="s">
        <v>673</v>
      </c>
      <c r="F259" s="10" t="s">
        <v>1305</v>
      </c>
      <c r="G259" s="40" t="s">
        <v>1386</v>
      </c>
      <c r="H259" s="40" t="s">
        <v>1414</v>
      </c>
      <c r="I259" s="10"/>
      <c r="J259" s="10"/>
      <c r="K259" s="10"/>
      <c r="L259" s="10"/>
      <c r="M259" s="45"/>
      <c r="N259" s="7"/>
      <c r="O259" s="45"/>
      <c r="P259" s="45">
        <v>331</v>
      </c>
    </row>
    <row r="260" spans="1:16" s="19" customFormat="1" ht="216.75">
      <c r="A260" s="7" t="s">
        <v>769</v>
      </c>
      <c r="B260" s="8">
        <v>42461</v>
      </c>
      <c r="C260" s="8">
        <v>42384</v>
      </c>
      <c r="D260" s="10" t="s">
        <v>749</v>
      </c>
      <c r="E260" s="10"/>
      <c r="F260" s="10" t="s">
        <v>848</v>
      </c>
      <c r="G260" s="40" t="s">
        <v>1478</v>
      </c>
      <c r="H260" s="40" t="s">
        <v>544</v>
      </c>
      <c r="I260" s="10"/>
      <c r="J260" s="10"/>
      <c r="K260" s="10"/>
      <c r="L260" s="10"/>
      <c r="M260" s="45"/>
      <c r="N260" s="7"/>
      <c r="O260" s="45"/>
      <c r="P260" s="45">
        <v>330</v>
      </c>
    </row>
    <row r="261" spans="1:16" s="19" customFormat="1" ht="409.5">
      <c r="A261" s="7" t="s">
        <v>769</v>
      </c>
      <c r="B261" s="8">
        <v>42461</v>
      </c>
      <c r="C261" s="8">
        <v>42398</v>
      </c>
      <c r="D261" s="10" t="s">
        <v>749</v>
      </c>
      <c r="E261" s="10"/>
      <c r="F261" s="10" t="s">
        <v>1436</v>
      </c>
      <c r="G261" s="40" t="s">
        <v>698</v>
      </c>
      <c r="H261" s="40" t="s">
        <v>536</v>
      </c>
      <c r="I261" s="10"/>
      <c r="J261" s="10"/>
      <c r="K261" s="10"/>
      <c r="L261" s="10"/>
      <c r="M261" s="45"/>
      <c r="N261" s="7"/>
      <c r="O261" s="45"/>
      <c r="P261" s="45">
        <v>312</v>
      </c>
    </row>
    <row r="262" spans="1:16" s="19" customFormat="1" ht="25.5">
      <c r="A262" s="7" t="s">
        <v>769</v>
      </c>
      <c r="B262" s="8">
        <v>42461</v>
      </c>
      <c r="C262" s="8">
        <v>42384</v>
      </c>
      <c r="D262" s="10" t="s">
        <v>749</v>
      </c>
      <c r="E262" s="10" t="s">
        <v>861</v>
      </c>
      <c r="F262" s="10" t="s">
        <v>725</v>
      </c>
      <c r="G262" s="40" t="s">
        <v>1412</v>
      </c>
      <c r="H262" s="40" t="s">
        <v>1121</v>
      </c>
      <c r="I262" s="10"/>
      <c r="J262" s="10"/>
      <c r="K262" s="10"/>
      <c r="L262" s="10"/>
      <c r="M262" s="45"/>
      <c r="N262" s="7"/>
      <c r="O262" s="45"/>
      <c r="P262" s="45">
        <v>327</v>
      </c>
    </row>
    <row r="263" spans="1:16" s="19" customFormat="1" ht="63.75">
      <c r="A263" s="7" t="s">
        <v>769</v>
      </c>
      <c r="B263" s="8">
        <v>42461</v>
      </c>
      <c r="C263" s="8">
        <v>42384</v>
      </c>
      <c r="D263" s="10" t="s">
        <v>749</v>
      </c>
      <c r="E263" s="10" t="s">
        <v>861</v>
      </c>
      <c r="F263" s="10" t="s">
        <v>723</v>
      </c>
      <c r="G263" s="40" t="s">
        <v>958</v>
      </c>
      <c r="H263" s="40" t="s">
        <v>959</v>
      </c>
      <c r="I263" s="10"/>
      <c r="J263" s="10"/>
      <c r="K263" s="10"/>
      <c r="L263" s="10"/>
      <c r="M263" s="45"/>
      <c r="N263" s="7"/>
      <c r="O263" s="45"/>
      <c r="P263" s="45">
        <v>326</v>
      </c>
    </row>
    <row r="264" spans="1:16" s="19" customFormat="1" ht="38.25">
      <c r="A264" s="7" t="s">
        <v>769</v>
      </c>
      <c r="B264" s="8">
        <v>42461</v>
      </c>
      <c r="C264" s="8">
        <v>42376</v>
      </c>
      <c r="D264" s="10" t="s">
        <v>616</v>
      </c>
      <c r="E264" s="10"/>
      <c r="F264" s="10" t="s">
        <v>1495</v>
      </c>
      <c r="G264" s="40" t="s">
        <v>1525</v>
      </c>
      <c r="H264" s="40" t="s">
        <v>1209</v>
      </c>
      <c r="I264" s="10"/>
      <c r="J264" s="10"/>
      <c r="K264" s="10"/>
      <c r="L264" s="10"/>
      <c r="M264" s="45"/>
      <c r="N264" s="7"/>
      <c r="O264" s="45"/>
      <c r="P264" s="45">
        <v>325</v>
      </c>
    </row>
    <row r="265" spans="1:16" s="19" customFormat="1" ht="165.75">
      <c r="A265" s="7" t="s">
        <v>769</v>
      </c>
      <c r="B265" s="8">
        <v>42461</v>
      </c>
      <c r="C265" s="8">
        <v>42355</v>
      </c>
      <c r="D265" s="10" t="s">
        <v>749</v>
      </c>
      <c r="E265" s="10" t="s">
        <v>861</v>
      </c>
      <c r="F265" s="10" t="s">
        <v>1407</v>
      </c>
      <c r="G265" s="40" t="s">
        <v>327</v>
      </c>
      <c r="H265" s="40" t="s">
        <v>26</v>
      </c>
      <c r="I265" s="10"/>
      <c r="J265" s="10"/>
      <c r="K265" s="10"/>
      <c r="L265" s="10"/>
      <c r="M265" s="45"/>
      <c r="N265" s="7"/>
      <c r="O265" s="45"/>
      <c r="P265" s="45">
        <v>324</v>
      </c>
    </row>
    <row r="266" spans="1:16" s="19" customFormat="1" ht="306">
      <c r="A266" s="7" t="s">
        <v>769</v>
      </c>
      <c r="B266" s="8">
        <v>42461</v>
      </c>
      <c r="C266" s="8">
        <v>42349</v>
      </c>
      <c r="D266" s="10" t="s">
        <v>749</v>
      </c>
      <c r="E266" s="10"/>
      <c r="F266" s="10" t="s">
        <v>1620</v>
      </c>
      <c r="G266" s="40" t="s">
        <v>85</v>
      </c>
      <c r="H266" s="40" t="s">
        <v>128</v>
      </c>
      <c r="I266" s="10"/>
      <c r="J266" s="10"/>
      <c r="K266" s="10"/>
      <c r="L266" s="10"/>
      <c r="M266" s="45"/>
      <c r="N266" s="7"/>
      <c r="O266" s="45"/>
      <c r="P266" s="45">
        <v>322</v>
      </c>
    </row>
    <row r="267" spans="1:16" s="19" customFormat="1" ht="293.25">
      <c r="A267" s="7" t="s">
        <v>769</v>
      </c>
      <c r="B267" s="8">
        <v>42461</v>
      </c>
      <c r="C267" s="8">
        <v>42348</v>
      </c>
      <c r="D267" s="10" t="s">
        <v>749</v>
      </c>
      <c r="E267" s="10" t="s">
        <v>1036</v>
      </c>
      <c r="F267" s="10" t="s">
        <v>697</v>
      </c>
      <c r="G267" s="40" t="s">
        <v>508</v>
      </c>
      <c r="H267" s="40" t="s">
        <v>491</v>
      </c>
      <c r="I267" s="10"/>
      <c r="J267" s="10"/>
      <c r="K267" s="10"/>
      <c r="L267" s="10"/>
      <c r="M267" s="45"/>
      <c r="N267" s="7"/>
      <c r="O267" s="45"/>
      <c r="P267" s="45">
        <v>321</v>
      </c>
    </row>
    <row r="268" spans="1:16" s="19" customFormat="1" ht="229.5">
      <c r="A268" s="7" t="s">
        <v>769</v>
      </c>
      <c r="B268" s="8">
        <v>42461</v>
      </c>
      <c r="C268" s="8">
        <v>42347</v>
      </c>
      <c r="D268" s="10" t="s">
        <v>616</v>
      </c>
      <c r="E268" s="10"/>
      <c r="F268" s="10" t="s">
        <v>1610</v>
      </c>
      <c r="G268" s="40" t="s">
        <v>153</v>
      </c>
      <c r="H268" s="40" t="s">
        <v>305</v>
      </c>
      <c r="I268" s="10"/>
      <c r="J268" s="10"/>
      <c r="K268" s="10"/>
      <c r="L268" s="10"/>
      <c r="M268" s="45"/>
      <c r="N268" s="7"/>
      <c r="O268" s="45"/>
      <c r="P268" s="45">
        <v>320</v>
      </c>
    </row>
    <row r="269" spans="1:16" s="19" customFormat="1" ht="409.5">
      <c r="A269" s="7" t="s">
        <v>769</v>
      </c>
      <c r="B269" s="8">
        <v>42461</v>
      </c>
      <c r="C269" s="8">
        <v>42323</v>
      </c>
      <c r="D269" s="10" t="s">
        <v>749</v>
      </c>
      <c r="E269" s="10"/>
      <c r="F269" s="10" t="s">
        <v>784</v>
      </c>
      <c r="G269" s="40" t="s">
        <v>326</v>
      </c>
      <c r="H269" s="40" t="s">
        <v>163</v>
      </c>
      <c r="I269" s="10"/>
      <c r="J269" s="10"/>
      <c r="K269" s="10"/>
      <c r="L269" s="10"/>
      <c r="M269" s="45"/>
      <c r="N269" s="7"/>
      <c r="O269" s="45"/>
      <c r="P269" s="45">
        <v>319</v>
      </c>
    </row>
    <row r="270" spans="1:16" s="19" customFormat="1" ht="204">
      <c r="A270" s="7" t="s">
        <v>769</v>
      </c>
      <c r="B270" s="8">
        <v>42461</v>
      </c>
      <c r="C270" s="8">
        <v>42345</v>
      </c>
      <c r="D270" s="10" t="s">
        <v>749</v>
      </c>
      <c r="E270" s="10"/>
      <c r="F270" s="10" t="s">
        <v>659</v>
      </c>
      <c r="G270" s="40" t="s">
        <v>411</v>
      </c>
      <c r="H270" s="40" t="s">
        <v>160</v>
      </c>
      <c r="I270" s="10"/>
      <c r="J270" s="10"/>
      <c r="K270" s="10"/>
      <c r="L270" s="10"/>
      <c r="M270" s="45"/>
      <c r="N270" s="7"/>
      <c r="O270" s="45"/>
      <c r="P270" s="45">
        <v>318</v>
      </c>
    </row>
    <row r="271" spans="1:16" s="19" customFormat="1" ht="331.5">
      <c r="A271" s="7" t="s">
        <v>769</v>
      </c>
      <c r="B271" s="8">
        <v>42461</v>
      </c>
      <c r="C271" s="8">
        <v>42340</v>
      </c>
      <c r="D271" s="10" t="s">
        <v>749</v>
      </c>
      <c r="E271" s="10"/>
      <c r="F271" s="10" t="s">
        <v>799</v>
      </c>
      <c r="G271" s="40" t="s">
        <v>396</v>
      </c>
      <c r="H271" s="40" t="s">
        <v>505</v>
      </c>
      <c r="I271" s="10"/>
      <c r="J271" s="10"/>
      <c r="K271" s="10"/>
      <c r="L271" s="10"/>
      <c r="M271" s="45"/>
      <c r="N271" s="7"/>
      <c r="O271" s="45"/>
      <c r="P271" s="45">
        <v>317</v>
      </c>
    </row>
    <row r="272" spans="1:16" s="19" customFormat="1" ht="382.5">
      <c r="A272" s="7" t="s">
        <v>769</v>
      </c>
      <c r="B272" s="8">
        <v>42461</v>
      </c>
      <c r="C272" s="8">
        <v>42340</v>
      </c>
      <c r="D272" s="10" t="s">
        <v>616</v>
      </c>
      <c r="E272" s="10"/>
      <c r="F272" s="10" t="s">
        <v>1147</v>
      </c>
      <c r="G272" s="40" t="s">
        <v>168</v>
      </c>
      <c r="H272" s="40" t="s">
        <v>497</v>
      </c>
      <c r="I272" s="10"/>
      <c r="J272" s="10"/>
      <c r="K272" s="10"/>
      <c r="L272" s="10"/>
      <c r="M272" s="45"/>
      <c r="N272" s="7"/>
      <c r="O272" s="45"/>
      <c r="P272" s="45">
        <v>316</v>
      </c>
    </row>
    <row r="273" spans="1:16" s="19" customFormat="1" ht="89.25">
      <c r="A273" s="7" t="s">
        <v>769</v>
      </c>
      <c r="B273" s="8">
        <v>42461</v>
      </c>
      <c r="C273" s="8">
        <v>42340</v>
      </c>
      <c r="D273" s="10" t="s">
        <v>749</v>
      </c>
      <c r="E273" s="10" t="s">
        <v>1036</v>
      </c>
      <c r="F273" s="10" t="s">
        <v>974</v>
      </c>
      <c r="G273" s="40" t="s">
        <v>120</v>
      </c>
      <c r="H273" s="40" t="s">
        <v>444</v>
      </c>
      <c r="I273" s="10"/>
      <c r="J273" s="10"/>
      <c r="K273" s="10"/>
      <c r="L273" s="10"/>
      <c r="M273" s="45"/>
      <c r="N273" s="7"/>
      <c r="O273" s="45"/>
      <c r="P273" s="45">
        <v>315</v>
      </c>
    </row>
    <row r="274" spans="1:16" s="19" customFormat="1" ht="204">
      <c r="A274" s="7" t="s">
        <v>769</v>
      </c>
      <c r="B274" s="8">
        <v>42461</v>
      </c>
      <c r="C274" s="8">
        <v>42340</v>
      </c>
      <c r="D274" s="10" t="s">
        <v>749</v>
      </c>
      <c r="E274" s="10"/>
      <c r="F274" s="10" t="s">
        <v>783</v>
      </c>
      <c r="G274" s="40" t="s">
        <v>389</v>
      </c>
      <c r="H274" s="40" t="s">
        <v>384</v>
      </c>
      <c r="I274" s="10"/>
      <c r="J274" s="10"/>
      <c r="K274" s="10"/>
      <c r="L274" s="10"/>
      <c r="M274" s="45"/>
      <c r="N274" s="7"/>
      <c r="O274" s="45"/>
      <c r="P274" s="45">
        <v>314</v>
      </c>
    </row>
    <row r="275" spans="1:16" s="19" customFormat="1" ht="76.5">
      <c r="A275" s="7" t="s">
        <v>769</v>
      </c>
      <c r="B275" s="8">
        <v>42461</v>
      </c>
      <c r="C275" s="8">
        <v>42304</v>
      </c>
      <c r="D275" s="10" t="s">
        <v>749</v>
      </c>
      <c r="E275" s="10"/>
      <c r="F275" s="10" t="s">
        <v>991</v>
      </c>
      <c r="G275" s="40" t="s">
        <v>54</v>
      </c>
      <c r="H275" s="40" t="s">
        <v>501</v>
      </c>
      <c r="I275" s="10"/>
      <c r="J275" s="10"/>
      <c r="K275" s="10"/>
      <c r="L275" s="10"/>
      <c r="M275" s="45"/>
      <c r="N275" s="7"/>
      <c r="O275" s="45"/>
      <c r="P275" s="45">
        <v>298</v>
      </c>
    </row>
    <row r="276" spans="1:16" s="19" customFormat="1" ht="395.25">
      <c r="A276" s="7" t="s">
        <v>769</v>
      </c>
      <c r="B276" s="8">
        <v>42461</v>
      </c>
      <c r="C276" s="8">
        <v>42354</v>
      </c>
      <c r="D276" s="10" t="s">
        <v>749</v>
      </c>
      <c r="E276" s="10" t="s">
        <v>673</v>
      </c>
      <c r="F276" s="10" t="s">
        <v>1023</v>
      </c>
      <c r="G276" s="40" t="s">
        <v>490</v>
      </c>
      <c r="H276" s="40" t="s">
        <v>309</v>
      </c>
      <c r="I276" s="10"/>
      <c r="J276" s="10"/>
      <c r="K276" s="10"/>
      <c r="L276" s="10"/>
      <c r="M276" s="45"/>
      <c r="N276" s="7"/>
      <c r="O276" s="45"/>
      <c r="P276" s="45">
        <v>323</v>
      </c>
    </row>
    <row r="277" spans="1:16" s="19" customFormat="1" ht="409.5" thickBot="1">
      <c r="A277" s="7" t="s">
        <v>769</v>
      </c>
      <c r="B277" s="8">
        <v>42461</v>
      </c>
      <c r="C277" s="8">
        <v>42334</v>
      </c>
      <c r="D277" s="10" t="s">
        <v>749</v>
      </c>
      <c r="E277" s="10" t="s">
        <v>673</v>
      </c>
      <c r="F277" s="10" t="s">
        <v>1475</v>
      </c>
      <c r="G277" s="40" t="s">
        <v>237</v>
      </c>
      <c r="H277" s="40" t="s">
        <v>415</v>
      </c>
      <c r="I277" s="10"/>
      <c r="J277" s="10"/>
      <c r="K277" s="10"/>
      <c r="L277" s="10">
        <v>287</v>
      </c>
      <c r="M277" s="45"/>
      <c r="N277" s="7"/>
      <c r="O277" s="45"/>
      <c r="P277" s="45">
        <v>287</v>
      </c>
    </row>
    <row r="278" spans="1:16" s="19" customFormat="1" ht="90" thickTop="1">
      <c r="A278" s="13" t="s">
        <v>807</v>
      </c>
      <c r="B278" s="14">
        <v>42323</v>
      </c>
      <c r="C278" s="14">
        <v>42327</v>
      </c>
      <c r="D278" s="15" t="s">
        <v>749</v>
      </c>
      <c r="E278" s="15" t="s">
        <v>673</v>
      </c>
      <c r="F278" s="15" t="s">
        <v>971</v>
      </c>
      <c r="G278" s="46" t="s">
        <v>6</v>
      </c>
      <c r="H278" s="46" t="s">
        <v>29</v>
      </c>
      <c r="I278" s="18"/>
      <c r="J278" s="18"/>
      <c r="K278" s="18"/>
      <c r="P278" s="19">
        <v>311</v>
      </c>
    </row>
    <row r="279" spans="1:16" s="19" customFormat="1" ht="140.25">
      <c r="A279" s="7" t="s">
        <v>807</v>
      </c>
      <c r="B279" s="8">
        <v>42323</v>
      </c>
      <c r="C279" s="8">
        <v>42327</v>
      </c>
      <c r="D279" s="10" t="s">
        <v>749</v>
      </c>
      <c r="E279" s="10"/>
      <c r="F279" s="10" t="s">
        <v>1051</v>
      </c>
      <c r="G279" s="40" t="s">
        <v>78</v>
      </c>
      <c r="H279" s="40" t="s">
        <v>214</v>
      </c>
      <c r="I279" s="10"/>
      <c r="J279" s="10"/>
      <c r="K279" s="10"/>
      <c r="L279" s="10"/>
      <c r="M279" s="45"/>
      <c r="N279" s="7"/>
      <c r="O279" s="45"/>
      <c r="P279" s="45">
        <v>310</v>
      </c>
    </row>
    <row r="280" spans="1:16" s="19" customFormat="1" ht="89.25">
      <c r="A280" s="7" t="s">
        <v>807</v>
      </c>
      <c r="B280" s="8">
        <v>42323</v>
      </c>
      <c r="C280" s="8">
        <v>42327</v>
      </c>
      <c r="D280" s="10" t="s">
        <v>749</v>
      </c>
      <c r="E280" s="10"/>
      <c r="F280" s="10" t="s">
        <v>1050</v>
      </c>
      <c r="G280" s="40" t="s">
        <v>481</v>
      </c>
      <c r="H280" s="40" t="s">
        <v>482</v>
      </c>
      <c r="I280" s="10"/>
      <c r="J280" s="10"/>
      <c r="K280" s="10"/>
      <c r="L280" s="10"/>
      <c r="M280" s="45"/>
      <c r="N280" s="7"/>
      <c r="O280" s="45"/>
      <c r="P280" s="45">
        <v>309</v>
      </c>
    </row>
    <row r="281" spans="1:16" s="19" customFormat="1" ht="153">
      <c r="A281" s="7" t="s">
        <v>807</v>
      </c>
      <c r="B281" s="8">
        <v>42323</v>
      </c>
      <c r="C281" s="8">
        <v>42324</v>
      </c>
      <c r="D281" s="10" t="s">
        <v>616</v>
      </c>
      <c r="E281" s="10" t="s">
        <v>673</v>
      </c>
      <c r="F281" s="10" t="s">
        <v>1029</v>
      </c>
      <c r="G281" s="40" t="s">
        <v>417</v>
      </c>
      <c r="H281" s="40" t="s">
        <v>418</v>
      </c>
      <c r="I281" s="10"/>
      <c r="J281" s="10"/>
      <c r="K281" s="10"/>
      <c r="L281" s="10"/>
      <c r="M281" s="45"/>
      <c r="N281" s="7"/>
      <c r="O281" s="45"/>
      <c r="P281" s="45">
        <v>308</v>
      </c>
    </row>
    <row r="282" spans="1:16" s="19" customFormat="1" ht="204">
      <c r="A282" s="7" t="s">
        <v>807</v>
      </c>
      <c r="B282" s="8">
        <v>42323</v>
      </c>
      <c r="C282" s="8">
        <v>42324</v>
      </c>
      <c r="D282" s="10" t="s">
        <v>749</v>
      </c>
      <c r="E282" s="10" t="s">
        <v>673</v>
      </c>
      <c r="F282" s="10" t="s">
        <v>640</v>
      </c>
      <c r="G282" s="40" t="s">
        <v>122</v>
      </c>
      <c r="H282" s="40" t="s">
        <v>17</v>
      </c>
      <c r="I282" s="10"/>
      <c r="J282" s="10"/>
      <c r="K282" s="10"/>
      <c r="L282" s="10"/>
      <c r="M282" s="45"/>
      <c r="N282" s="7"/>
      <c r="O282" s="45"/>
      <c r="P282" s="45">
        <v>307</v>
      </c>
    </row>
    <row r="283" spans="1:16" s="19" customFormat="1" ht="140.25">
      <c r="A283" s="7" t="s">
        <v>807</v>
      </c>
      <c r="B283" s="8">
        <v>42323</v>
      </c>
      <c r="C283" s="8">
        <v>42320</v>
      </c>
      <c r="D283" s="10" t="s">
        <v>749</v>
      </c>
      <c r="E283" s="10"/>
      <c r="F283" s="10" t="s">
        <v>1009</v>
      </c>
      <c r="G283" s="40" t="s">
        <v>18</v>
      </c>
      <c r="H283" s="40" t="s">
        <v>19</v>
      </c>
      <c r="I283" s="10"/>
      <c r="J283" s="10"/>
      <c r="K283" s="10"/>
      <c r="L283" s="10"/>
      <c r="M283" s="45"/>
      <c r="N283" s="7"/>
      <c r="O283" s="45"/>
      <c r="P283" s="45">
        <v>306</v>
      </c>
    </row>
    <row r="284" spans="1:16" s="19" customFormat="1" ht="140.25">
      <c r="A284" s="7" t="s">
        <v>807</v>
      </c>
      <c r="B284" s="8">
        <v>42323</v>
      </c>
      <c r="C284" s="8">
        <v>42320</v>
      </c>
      <c r="D284" s="10" t="s">
        <v>749</v>
      </c>
      <c r="E284" s="10"/>
      <c r="F284" s="10" t="s">
        <v>1009</v>
      </c>
      <c r="G284" s="40" t="s">
        <v>314</v>
      </c>
      <c r="H284" s="40" t="s">
        <v>479</v>
      </c>
      <c r="I284" s="10"/>
      <c r="J284" s="10"/>
      <c r="K284" s="10"/>
      <c r="L284" s="10"/>
      <c r="M284" s="45"/>
      <c r="N284" s="7"/>
      <c r="O284" s="45"/>
      <c r="P284" s="45">
        <v>305</v>
      </c>
    </row>
    <row r="285" spans="1:16" s="19" customFormat="1" ht="25.5">
      <c r="A285" s="7" t="s">
        <v>807</v>
      </c>
      <c r="B285" s="8">
        <v>42323</v>
      </c>
      <c r="C285" s="8">
        <v>42320</v>
      </c>
      <c r="D285" s="10" t="s">
        <v>749</v>
      </c>
      <c r="E285" s="10" t="s">
        <v>1228</v>
      </c>
      <c r="F285" s="10" t="s">
        <v>1009</v>
      </c>
      <c r="G285" s="40" t="s">
        <v>1011</v>
      </c>
      <c r="H285" s="40" t="s">
        <v>1012</v>
      </c>
      <c r="I285" s="10"/>
      <c r="J285" s="10"/>
      <c r="K285" s="10"/>
      <c r="L285" s="10"/>
      <c r="M285" s="45"/>
      <c r="N285" s="7"/>
      <c r="O285" s="45"/>
      <c r="P285" s="45">
        <v>304</v>
      </c>
    </row>
    <row r="286" spans="1:16" s="19" customFormat="1" ht="38.25">
      <c r="A286" s="7" t="s">
        <v>807</v>
      </c>
      <c r="B286" s="8">
        <v>42323</v>
      </c>
      <c r="C286" s="8">
        <v>42314</v>
      </c>
      <c r="D286" s="10" t="s">
        <v>616</v>
      </c>
      <c r="E286" s="10" t="s">
        <v>1036</v>
      </c>
      <c r="F286" s="10" t="s">
        <v>776</v>
      </c>
      <c r="G286" s="40" t="s">
        <v>763</v>
      </c>
      <c r="H286" s="40" t="s">
        <v>1410</v>
      </c>
      <c r="I286" s="10"/>
      <c r="J286" s="10"/>
      <c r="K286" s="10"/>
      <c r="L286" s="10"/>
      <c r="M286" s="45"/>
      <c r="N286" s="7"/>
      <c r="O286" s="45"/>
      <c r="P286" s="45">
        <v>303</v>
      </c>
    </row>
    <row r="287" spans="1:16" s="19" customFormat="1" ht="114.75">
      <c r="A287" s="7" t="s">
        <v>807</v>
      </c>
      <c r="B287" s="8">
        <v>42323</v>
      </c>
      <c r="C287" s="8">
        <v>42313</v>
      </c>
      <c r="D287" s="10" t="s">
        <v>749</v>
      </c>
      <c r="E287" s="10" t="s">
        <v>1036</v>
      </c>
      <c r="F287" s="10" t="s">
        <v>1620</v>
      </c>
      <c r="G287" s="40" t="s">
        <v>119</v>
      </c>
      <c r="H287" s="40" t="s">
        <v>219</v>
      </c>
      <c r="I287" s="10"/>
      <c r="J287" s="10"/>
      <c r="K287" s="10"/>
      <c r="L287" s="10"/>
      <c r="M287" s="45"/>
      <c r="N287" s="7"/>
      <c r="O287" s="45"/>
      <c r="P287" s="45">
        <v>302</v>
      </c>
    </row>
    <row r="288" spans="1:16" s="19" customFormat="1" ht="140.25">
      <c r="A288" s="7" t="s">
        <v>807</v>
      </c>
      <c r="B288" s="8">
        <v>42323</v>
      </c>
      <c r="C288" s="8">
        <v>42313</v>
      </c>
      <c r="D288" s="10" t="s">
        <v>616</v>
      </c>
      <c r="E288" s="10" t="s">
        <v>1036</v>
      </c>
      <c r="F288" s="10" t="s">
        <v>1186</v>
      </c>
      <c r="G288" s="40" t="s">
        <v>261</v>
      </c>
      <c r="H288" s="40" t="s">
        <v>301</v>
      </c>
      <c r="I288" s="10"/>
      <c r="J288" s="10"/>
      <c r="K288" s="10"/>
      <c r="L288" s="10"/>
      <c r="M288" s="45"/>
      <c r="N288" s="7"/>
      <c r="O288" s="45"/>
      <c r="P288" s="45">
        <v>301</v>
      </c>
    </row>
    <row r="289" spans="1:16" s="19" customFormat="1" ht="114.75">
      <c r="A289" s="7" t="s">
        <v>807</v>
      </c>
      <c r="B289" s="8">
        <v>42323</v>
      </c>
      <c r="C289" s="8">
        <v>42313</v>
      </c>
      <c r="D289" s="10" t="s">
        <v>616</v>
      </c>
      <c r="E289" s="10" t="s">
        <v>1036</v>
      </c>
      <c r="F289" s="10" t="s">
        <v>1106</v>
      </c>
      <c r="G289" s="40" t="s">
        <v>269</v>
      </c>
      <c r="H289" s="40" t="s">
        <v>274</v>
      </c>
      <c r="I289" s="10"/>
      <c r="J289" s="10"/>
      <c r="K289" s="10"/>
      <c r="L289" s="10"/>
      <c r="M289" s="45"/>
      <c r="N289" s="7"/>
      <c r="O289" s="45"/>
      <c r="P289" s="45">
        <v>300</v>
      </c>
    </row>
    <row r="290" spans="1:16" s="19" customFormat="1" ht="64.5" thickBot="1">
      <c r="A290" s="7" t="s">
        <v>807</v>
      </c>
      <c r="B290" s="8">
        <v>42323</v>
      </c>
      <c r="C290" s="8">
        <v>42312</v>
      </c>
      <c r="D290" s="10" t="s">
        <v>616</v>
      </c>
      <c r="E290" s="10" t="s">
        <v>1032</v>
      </c>
      <c r="F290" s="10" t="s">
        <v>971</v>
      </c>
      <c r="G290" s="40" t="s">
        <v>275</v>
      </c>
      <c r="H290" s="40" t="s">
        <v>276</v>
      </c>
      <c r="I290" s="10"/>
      <c r="J290" s="10"/>
      <c r="K290" s="10"/>
      <c r="L290" s="10"/>
      <c r="M290" s="45"/>
      <c r="N290" s="7"/>
      <c r="O290" s="45"/>
      <c r="P290" s="45">
        <v>299</v>
      </c>
    </row>
    <row r="291" spans="1:16" s="19" customFormat="1" ht="64.5" thickTop="1">
      <c r="A291" s="13" t="s">
        <v>998</v>
      </c>
      <c r="B291" s="14">
        <v>42309</v>
      </c>
      <c r="C291" s="14">
        <v>42310</v>
      </c>
      <c r="D291" s="15" t="s">
        <v>749</v>
      </c>
      <c r="E291" s="15"/>
      <c r="F291" s="15" t="s">
        <v>1163</v>
      </c>
      <c r="G291" s="46" t="s">
        <v>671</v>
      </c>
      <c r="H291" s="46" t="s">
        <v>672</v>
      </c>
      <c r="I291" s="18"/>
      <c r="J291" s="18"/>
      <c r="K291" s="18"/>
      <c r="P291" s="19">
        <v>203</v>
      </c>
    </row>
    <row r="292" spans="1:16" s="19" customFormat="1" ht="102">
      <c r="A292" s="7" t="s">
        <v>998</v>
      </c>
      <c r="B292" s="8">
        <v>42309</v>
      </c>
      <c r="C292" s="8">
        <v>42310</v>
      </c>
      <c r="D292" s="10" t="s">
        <v>749</v>
      </c>
      <c r="E292" s="10" t="s">
        <v>1036</v>
      </c>
      <c r="F292" s="10" t="s">
        <v>1427</v>
      </c>
      <c r="G292" s="40" t="s">
        <v>1114</v>
      </c>
      <c r="H292" s="40" t="s">
        <v>1281</v>
      </c>
      <c r="I292" s="10"/>
      <c r="J292" s="10"/>
      <c r="K292" s="10"/>
      <c r="L292" s="10"/>
      <c r="M292" s="45"/>
      <c r="N292" s="7"/>
      <c r="O292" s="45"/>
      <c r="P292" s="45">
        <v>297</v>
      </c>
    </row>
    <row r="293" spans="1:16" s="19" customFormat="1" ht="76.5">
      <c r="A293" s="7" t="s">
        <v>998</v>
      </c>
      <c r="B293" s="8">
        <v>42309</v>
      </c>
      <c r="C293" s="8">
        <v>42304</v>
      </c>
      <c r="D293" s="10" t="s">
        <v>616</v>
      </c>
      <c r="E293" s="10" t="s">
        <v>1036</v>
      </c>
      <c r="F293" s="10" t="s">
        <v>601</v>
      </c>
      <c r="G293" s="40" t="s">
        <v>1288</v>
      </c>
      <c r="H293" s="40" t="s">
        <v>634</v>
      </c>
      <c r="I293" s="10"/>
      <c r="J293" s="10"/>
      <c r="K293" s="10"/>
      <c r="L293" s="10"/>
      <c r="M293" s="45"/>
      <c r="N293" s="7"/>
      <c r="O293" s="45"/>
      <c r="P293" s="45">
        <v>295</v>
      </c>
    </row>
    <row r="294" spans="1:16" s="19" customFormat="1" ht="128.25" thickBot="1">
      <c r="A294" s="7" t="s">
        <v>998</v>
      </c>
      <c r="B294" s="8">
        <v>42309</v>
      </c>
      <c r="C294" s="8">
        <v>42299</v>
      </c>
      <c r="D294" s="10" t="s">
        <v>616</v>
      </c>
      <c r="E294" s="10" t="s">
        <v>579</v>
      </c>
      <c r="F294" s="10" t="s">
        <v>580</v>
      </c>
      <c r="G294" s="40" t="s">
        <v>1343</v>
      </c>
      <c r="H294" s="40" t="s">
        <v>1435</v>
      </c>
      <c r="I294" s="10"/>
      <c r="J294" s="10"/>
      <c r="K294" s="10"/>
      <c r="L294" s="10"/>
      <c r="M294" s="45"/>
      <c r="N294" s="7"/>
      <c r="O294" s="45"/>
      <c r="P294" s="45">
        <v>296</v>
      </c>
    </row>
    <row r="295" spans="1:16" s="19" customFormat="1" ht="39" thickTop="1">
      <c r="A295" s="13" t="s">
        <v>972</v>
      </c>
      <c r="B295" s="14">
        <v>42278</v>
      </c>
      <c r="C295" s="14">
        <v>42278</v>
      </c>
      <c r="D295" s="15" t="s">
        <v>616</v>
      </c>
      <c r="E295" s="15"/>
      <c r="F295" s="15" t="s">
        <v>971</v>
      </c>
      <c r="G295" s="16" t="s">
        <v>1556</v>
      </c>
      <c r="H295" s="16" t="s">
        <v>542</v>
      </c>
      <c r="I295" s="18"/>
      <c r="J295" s="18"/>
      <c r="K295" s="18"/>
      <c r="N295" s="19">
        <v>42278</v>
      </c>
      <c r="P295" s="19">
        <v>294</v>
      </c>
    </row>
    <row r="296" spans="1:16" ht="102">
      <c r="A296" s="7" t="s">
        <v>972</v>
      </c>
      <c r="B296" s="2">
        <v>42278</v>
      </c>
      <c r="C296" s="2">
        <v>42272</v>
      </c>
      <c r="D296" s="5" t="s">
        <v>616</v>
      </c>
      <c r="E296" s="5"/>
      <c r="F296" s="6" t="s">
        <v>971</v>
      </c>
      <c r="G296" s="40" t="s">
        <v>49</v>
      </c>
      <c r="H296" s="40" t="s">
        <v>236</v>
      </c>
      <c r="I296" s="6"/>
      <c r="J296" s="6"/>
      <c r="K296" s="6"/>
      <c r="L296" s="6"/>
      <c r="N296" s="31">
        <v>42272</v>
      </c>
      <c r="P296">
        <v>293</v>
      </c>
    </row>
    <row r="297" spans="1:16" ht="26.25" thickBot="1">
      <c r="A297" s="7" t="s">
        <v>972</v>
      </c>
      <c r="B297" s="2">
        <v>42278</v>
      </c>
      <c r="C297" s="2">
        <v>42271</v>
      </c>
      <c r="D297" s="5" t="s">
        <v>616</v>
      </c>
      <c r="E297" s="5" t="s">
        <v>673</v>
      </c>
      <c r="F297" s="6" t="s">
        <v>640</v>
      </c>
      <c r="G297" s="40" t="s">
        <v>973</v>
      </c>
      <c r="H297" s="40" t="s">
        <v>1616</v>
      </c>
      <c r="I297" s="6"/>
      <c r="J297" s="6"/>
      <c r="K297" s="6"/>
      <c r="L297" s="6"/>
      <c r="N297" s="31">
        <v>42271</v>
      </c>
      <c r="P297">
        <v>292</v>
      </c>
    </row>
    <row r="298" spans="1:16" s="19" customFormat="1" ht="26.25" thickTop="1">
      <c r="A298" s="13" t="s">
        <v>1506</v>
      </c>
      <c r="B298" s="14">
        <v>42223</v>
      </c>
      <c r="C298" s="14">
        <v>42216</v>
      </c>
      <c r="D298" s="15" t="s">
        <v>616</v>
      </c>
      <c r="E298" s="15"/>
      <c r="F298" s="15" t="s">
        <v>1009</v>
      </c>
      <c r="G298" s="16" t="s">
        <v>1003</v>
      </c>
      <c r="H298" s="16" t="s">
        <v>1002</v>
      </c>
      <c r="I298" s="18"/>
      <c r="J298" s="18"/>
      <c r="K298" s="18"/>
      <c r="M298" s="19" t="b">
        <v>1</v>
      </c>
      <c r="P298" s="19">
        <v>214</v>
      </c>
    </row>
    <row r="299" spans="1:16" ht="38.25">
      <c r="A299" s="7" t="s">
        <v>1506</v>
      </c>
      <c r="B299" s="8">
        <v>42223</v>
      </c>
      <c r="C299" s="2">
        <v>42213</v>
      </c>
      <c r="D299" s="5" t="s">
        <v>749</v>
      </c>
      <c r="E299" s="5"/>
      <c r="F299" s="6" t="s">
        <v>640</v>
      </c>
      <c r="G299" s="40" t="s">
        <v>760</v>
      </c>
      <c r="H299" s="40" t="s">
        <v>1157</v>
      </c>
      <c r="I299" s="6"/>
      <c r="J299" s="6"/>
      <c r="K299" s="6"/>
      <c r="L299" s="6"/>
      <c r="N299" s="31">
        <v>42213</v>
      </c>
      <c r="P299">
        <v>285</v>
      </c>
    </row>
    <row r="300" spans="1:16" ht="63.75">
      <c r="A300" s="7" t="s">
        <v>1506</v>
      </c>
      <c r="B300" s="8">
        <v>42223</v>
      </c>
      <c r="C300" s="2">
        <v>42207</v>
      </c>
      <c r="D300" s="5" t="s">
        <v>749</v>
      </c>
      <c r="E300" s="5"/>
      <c r="F300" s="6" t="s">
        <v>803</v>
      </c>
      <c r="G300" s="40" t="s">
        <v>880</v>
      </c>
      <c r="H300" s="40" t="s">
        <v>1484</v>
      </c>
      <c r="I300" s="6"/>
      <c r="J300" s="6"/>
      <c r="K300" s="6"/>
      <c r="L300" s="6"/>
      <c r="N300" s="31">
        <v>42207</v>
      </c>
      <c r="P300">
        <v>284</v>
      </c>
    </row>
    <row r="301" spans="1:16" ht="76.5">
      <c r="A301" s="7" t="s">
        <v>1506</v>
      </c>
      <c r="B301" s="8">
        <v>42223</v>
      </c>
      <c r="C301" s="2">
        <v>42206</v>
      </c>
      <c r="D301" s="5" t="s">
        <v>616</v>
      </c>
      <c r="E301" s="5"/>
      <c r="F301" s="6" t="s">
        <v>1546</v>
      </c>
      <c r="G301" s="40" t="s">
        <v>879</v>
      </c>
      <c r="H301" s="40" t="s">
        <v>1545</v>
      </c>
      <c r="I301" s="6"/>
      <c r="J301" s="6"/>
      <c r="K301" s="6"/>
      <c r="L301" s="6"/>
      <c r="N301" s="31">
        <v>42206</v>
      </c>
      <c r="P301">
        <v>283</v>
      </c>
    </row>
    <row r="302" spans="1:16" ht="76.5">
      <c r="A302" s="7" t="s">
        <v>1506</v>
      </c>
      <c r="B302" s="8">
        <v>42223</v>
      </c>
      <c r="C302" s="2">
        <v>42206</v>
      </c>
      <c r="D302" s="5" t="s">
        <v>616</v>
      </c>
      <c r="E302" s="5"/>
      <c r="F302" s="6" t="s">
        <v>758</v>
      </c>
      <c r="G302" s="40" t="s">
        <v>20</v>
      </c>
      <c r="H302" s="40" t="s">
        <v>383</v>
      </c>
      <c r="I302" s="6"/>
      <c r="J302" s="6"/>
      <c r="K302" s="6"/>
      <c r="L302" s="6"/>
      <c r="N302" s="31">
        <v>42206</v>
      </c>
      <c r="P302">
        <v>282</v>
      </c>
    </row>
    <row r="303" spans="1:16" ht="89.25">
      <c r="A303" s="7" t="s">
        <v>1506</v>
      </c>
      <c r="B303" s="8">
        <v>42223</v>
      </c>
      <c r="C303" s="2">
        <v>42206</v>
      </c>
      <c r="D303" s="5" t="s">
        <v>616</v>
      </c>
      <c r="E303" s="5"/>
      <c r="F303" s="6" t="s">
        <v>758</v>
      </c>
      <c r="G303" s="40" t="s">
        <v>73</v>
      </c>
      <c r="H303" s="40" t="s">
        <v>38</v>
      </c>
      <c r="I303" s="6"/>
      <c r="J303" s="6"/>
      <c r="K303" s="6"/>
      <c r="L303" s="6"/>
      <c r="N303" s="31">
        <v>42206</v>
      </c>
      <c r="P303">
        <v>281</v>
      </c>
    </row>
    <row r="304" spans="1:16" ht="114.75">
      <c r="A304" s="7" t="s">
        <v>1506</v>
      </c>
      <c r="B304" s="8">
        <v>42223</v>
      </c>
      <c r="C304" s="2">
        <v>42205</v>
      </c>
      <c r="D304" s="5" t="s">
        <v>616</v>
      </c>
      <c r="E304" s="5"/>
      <c r="F304" s="6" t="s">
        <v>1426</v>
      </c>
      <c r="G304" s="40" t="s">
        <v>502</v>
      </c>
      <c r="H304" s="40" t="s">
        <v>503</v>
      </c>
      <c r="I304" s="6"/>
      <c r="J304" s="6"/>
      <c r="K304" s="6"/>
      <c r="L304" s="6"/>
      <c r="N304" s="31">
        <v>42205</v>
      </c>
      <c r="P304">
        <v>280</v>
      </c>
    </row>
    <row r="305" spans="1:16" ht="127.5">
      <c r="A305" s="7" t="s">
        <v>1506</v>
      </c>
      <c r="B305" s="8">
        <v>42223</v>
      </c>
      <c r="C305" s="2">
        <v>42202</v>
      </c>
      <c r="D305" s="5" t="s">
        <v>749</v>
      </c>
      <c r="E305" s="5" t="s">
        <v>673</v>
      </c>
      <c r="F305" s="6" t="s">
        <v>759</v>
      </c>
      <c r="G305" s="40" t="s">
        <v>256</v>
      </c>
      <c r="H305" s="40" t="s">
        <v>94</v>
      </c>
      <c r="I305" s="6"/>
      <c r="J305" s="6"/>
      <c r="K305" s="6"/>
      <c r="L305" s="6"/>
      <c r="N305" s="31">
        <v>42202</v>
      </c>
      <c r="P305">
        <v>279</v>
      </c>
    </row>
    <row r="306" spans="1:16" ht="140.25">
      <c r="A306" s="7" t="s">
        <v>1506</v>
      </c>
      <c r="B306" s="8">
        <v>42223</v>
      </c>
      <c r="C306" s="2">
        <v>42201</v>
      </c>
      <c r="D306" s="5" t="s">
        <v>749</v>
      </c>
      <c r="E306" s="5" t="s">
        <v>673</v>
      </c>
      <c r="F306" s="6" t="s">
        <v>758</v>
      </c>
      <c r="G306" s="40" t="s">
        <v>344</v>
      </c>
      <c r="H306" s="40" t="s">
        <v>457</v>
      </c>
      <c r="I306" s="6"/>
      <c r="J306" s="6"/>
      <c r="K306" s="6"/>
      <c r="L306" s="6"/>
      <c r="N306" s="31">
        <v>42201</v>
      </c>
      <c r="P306">
        <v>278</v>
      </c>
    </row>
    <row r="307" spans="1:16" ht="242.25">
      <c r="A307" s="7" t="s">
        <v>1506</v>
      </c>
      <c r="B307" s="8">
        <v>42223</v>
      </c>
      <c r="C307" s="2">
        <v>42200</v>
      </c>
      <c r="D307" s="5" t="s">
        <v>616</v>
      </c>
      <c r="E307" s="5" t="s">
        <v>674</v>
      </c>
      <c r="F307" s="6" t="s">
        <v>971</v>
      </c>
      <c r="G307" s="40" t="s">
        <v>392</v>
      </c>
      <c r="H307" s="40" t="s">
        <v>198</v>
      </c>
      <c r="I307" s="6"/>
      <c r="J307" s="6"/>
      <c r="K307" s="6"/>
      <c r="L307" s="6"/>
      <c r="N307" s="31">
        <v>42200</v>
      </c>
      <c r="P307">
        <v>277</v>
      </c>
    </row>
    <row r="308" spans="1:16" ht="204">
      <c r="A308" s="7" t="s">
        <v>1506</v>
      </c>
      <c r="B308" s="8">
        <v>42223</v>
      </c>
      <c r="C308" s="2">
        <v>42198</v>
      </c>
      <c r="D308" s="5" t="s">
        <v>749</v>
      </c>
      <c r="E308" s="5" t="s">
        <v>674</v>
      </c>
      <c r="F308" s="6" t="s">
        <v>1144</v>
      </c>
      <c r="G308" s="40" t="s">
        <v>302</v>
      </c>
      <c r="H308" s="40" t="s">
        <v>48</v>
      </c>
      <c r="I308" s="6"/>
      <c r="J308" s="6"/>
      <c r="K308" s="6"/>
      <c r="L308" s="6"/>
      <c r="N308" s="31">
        <v>42198</v>
      </c>
      <c r="P308">
        <v>276</v>
      </c>
    </row>
    <row r="309" spans="1:16" ht="191.25">
      <c r="A309" s="7" t="s">
        <v>1506</v>
      </c>
      <c r="B309" s="8">
        <v>42223</v>
      </c>
      <c r="C309" s="2">
        <v>42179</v>
      </c>
      <c r="D309" s="5" t="s">
        <v>749</v>
      </c>
      <c r="E309" s="5" t="s">
        <v>1030</v>
      </c>
      <c r="F309" s="6" t="s">
        <v>971</v>
      </c>
      <c r="G309" s="40" t="s">
        <v>504</v>
      </c>
      <c r="H309" s="40" t="s">
        <v>285</v>
      </c>
      <c r="I309" s="6"/>
      <c r="J309" s="6"/>
      <c r="K309" s="6"/>
      <c r="L309" s="6"/>
      <c r="N309" s="31">
        <v>42180</v>
      </c>
      <c r="P309">
        <v>274</v>
      </c>
    </row>
    <row r="310" spans="1:16" ht="216.75">
      <c r="A310" s="7" t="s">
        <v>1506</v>
      </c>
      <c r="B310" s="8">
        <v>42223</v>
      </c>
      <c r="C310" s="2">
        <v>42178</v>
      </c>
      <c r="D310" s="5" t="s">
        <v>749</v>
      </c>
      <c r="E310" s="5" t="s">
        <v>673</v>
      </c>
      <c r="F310" s="6" t="s">
        <v>1161</v>
      </c>
      <c r="G310" s="40" t="s">
        <v>520</v>
      </c>
      <c r="H310" s="40" t="s">
        <v>523</v>
      </c>
      <c r="I310" s="6"/>
      <c r="J310" s="6"/>
      <c r="K310" s="6"/>
      <c r="L310" s="6"/>
      <c r="N310" s="31">
        <v>42178</v>
      </c>
      <c r="P310">
        <v>273</v>
      </c>
    </row>
    <row r="311" spans="1:16" ht="89.25">
      <c r="A311" s="7" t="s">
        <v>1506</v>
      </c>
      <c r="B311" s="8">
        <v>42223</v>
      </c>
      <c r="C311" s="2">
        <v>42171</v>
      </c>
      <c r="D311" s="5" t="s">
        <v>616</v>
      </c>
      <c r="E311" s="5"/>
      <c r="F311" s="6" t="s">
        <v>971</v>
      </c>
      <c r="G311" s="40" t="s">
        <v>524</v>
      </c>
      <c r="H311" s="40" t="s">
        <v>446</v>
      </c>
      <c r="I311" s="6"/>
      <c r="J311" s="6"/>
      <c r="K311" s="6"/>
      <c r="L311" s="6"/>
      <c r="N311" s="31">
        <v>42171</v>
      </c>
      <c r="P311">
        <v>272</v>
      </c>
    </row>
    <row r="312" spans="1:16" ht="38.25">
      <c r="A312" s="7" t="s">
        <v>1506</v>
      </c>
      <c r="B312" s="8">
        <v>42223</v>
      </c>
      <c r="C312" s="2">
        <v>42171</v>
      </c>
      <c r="D312" s="5" t="s">
        <v>749</v>
      </c>
      <c r="E312" s="5"/>
      <c r="F312" s="6" t="s">
        <v>971</v>
      </c>
      <c r="G312" s="40" t="s">
        <v>875</v>
      </c>
      <c r="H312" s="40" t="s">
        <v>876</v>
      </c>
      <c r="I312" s="6"/>
      <c r="J312" s="6"/>
      <c r="K312" s="6"/>
      <c r="L312" s="6"/>
      <c r="N312" s="31">
        <v>42170</v>
      </c>
      <c r="P312">
        <v>271</v>
      </c>
    </row>
    <row r="313" spans="1:16" ht="140.25">
      <c r="A313" s="7" t="s">
        <v>1506</v>
      </c>
      <c r="B313" s="8">
        <v>42223</v>
      </c>
      <c r="C313" s="2">
        <v>42170</v>
      </c>
      <c r="D313" s="5" t="s">
        <v>749</v>
      </c>
      <c r="E313" s="5"/>
      <c r="F313" s="6" t="s">
        <v>971</v>
      </c>
      <c r="G313" s="40" t="s">
        <v>447</v>
      </c>
      <c r="H313" s="40" t="s">
        <v>264</v>
      </c>
      <c r="I313" s="6"/>
      <c r="J313" s="6"/>
      <c r="K313" s="6"/>
      <c r="L313" s="6"/>
      <c r="N313" s="31">
        <v>42170</v>
      </c>
      <c r="P313">
        <v>270</v>
      </c>
    </row>
    <row r="314" spans="1:16" ht="267.75">
      <c r="A314" s="7" t="s">
        <v>1506</v>
      </c>
      <c r="B314" s="8">
        <v>42223</v>
      </c>
      <c r="C314" s="2">
        <v>42164</v>
      </c>
      <c r="D314" s="5" t="s">
        <v>616</v>
      </c>
      <c r="E314" s="5" t="s">
        <v>1030</v>
      </c>
      <c r="F314" s="6" t="s">
        <v>776</v>
      </c>
      <c r="G314" s="40" t="s">
        <v>136</v>
      </c>
      <c r="H314" s="40" t="s">
        <v>74</v>
      </c>
      <c r="I314" s="6"/>
      <c r="J314" s="6"/>
      <c r="K314" s="6"/>
      <c r="L314" s="6"/>
      <c r="N314" s="31">
        <v>42164</v>
      </c>
      <c r="P314">
        <v>269</v>
      </c>
    </row>
    <row r="315" spans="1:16" ht="216.75">
      <c r="A315" s="7" t="s">
        <v>1506</v>
      </c>
      <c r="B315" s="8">
        <v>42223</v>
      </c>
      <c r="C315" s="2">
        <v>42164</v>
      </c>
      <c r="D315" s="5" t="s">
        <v>616</v>
      </c>
      <c r="E315" s="5" t="s">
        <v>1030</v>
      </c>
      <c r="F315" s="6" t="s">
        <v>971</v>
      </c>
      <c r="G315" s="40" t="s">
        <v>425</v>
      </c>
      <c r="H315" s="40" t="s">
        <v>235</v>
      </c>
      <c r="I315" s="6"/>
      <c r="J315" s="6"/>
      <c r="K315" s="6"/>
      <c r="L315" s="6"/>
      <c r="N315" s="31">
        <v>42164</v>
      </c>
      <c r="P315">
        <v>268</v>
      </c>
    </row>
    <row r="316" spans="1:16" ht="318.75">
      <c r="A316" s="7" t="s">
        <v>1506</v>
      </c>
      <c r="B316" s="8">
        <v>42223</v>
      </c>
      <c r="C316" s="2">
        <v>42138</v>
      </c>
      <c r="D316" s="5" t="s">
        <v>749</v>
      </c>
      <c r="E316" s="5"/>
      <c r="F316" s="6" t="s">
        <v>626</v>
      </c>
      <c r="G316" s="40" t="s">
        <v>69</v>
      </c>
      <c r="H316" s="40" t="s">
        <v>343</v>
      </c>
      <c r="I316" s="6"/>
      <c r="J316" s="6"/>
      <c r="K316" s="6"/>
      <c r="L316" s="6"/>
      <c r="N316" s="31">
        <v>42138</v>
      </c>
      <c r="P316">
        <v>267</v>
      </c>
    </row>
    <row r="317" spans="1:16" ht="280.5">
      <c r="A317" s="7" t="s">
        <v>1506</v>
      </c>
      <c r="B317" s="8">
        <v>42223</v>
      </c>
      <c r="C317" s="2">
        <v>42124</v>
      </c>
      <c r="D317" s="5" t="s">
        <v>1054</v>
      </c>
      <c r="E317" s="5" t="s">
        <v>1030</v>
      </c>
      <c r="F317" s="6" t="s">
        <v>578</v>
      </c>
      <c r="G317" s="40" t="s">
        <v>391</v>
      </c>
      <c r="H317" s="40" t="s">
        <v>452</v>
      </c>
      <c r="I317" s="6"/>
      <c r="J317" s="6"/>
      <c r="K317" s="6"/>
      <c r="L317" s="6"/>
      <c r="N317" s="31">
        <v>42124</v>
      </c>
      <c r="P317">
        <v>266</v>
      </c>
    </row>
    <row r="318" spans="1:16" ht="382.5">
      <c r="A318" s="7" t="s">
        <v>1506</v>
      </c>
      <c r="B318" s="8">
        <v>42223</v>
      </c>
      <c r="C318" s="2">
        <v>42124</v>
      </c>
      <c r="D318" s="5" t="s">
        <v>749</v>
      </c>
      <c r="E318" s="5" t="s">
        <v>674</v>
      </c>
      <c r="F318" s="6" t="s">
        <v>1305</v>
      </c>
      <c r="G318" s="40" t="s">
        <v>240</v>
      </c>
      <c r="H318" s="40" t="s">
        <v>259</v>
      </c>
      <c r="I318" s="6"/>
      <c r="J318" s="6"/>
      <c r="K318" s="6"/>
      <c r="L318" s="6"/>
      <c r="N318" s="31">
        <v>42124</v>
      </c>
      <c r="P318">
        <v>265</v>
      </c>
    </row>
    <row r="319" spans="1:16" ht="165.75">
      <c r="A319" s="7" t="s">
        <v>1506</v>
      </c>
      <c r="B319" s="8">
        <v>42223</v>
      </c>
      <c r="C319" s="2">
        <v>42103</v>
      </c>
      <c r="D319" s="5" t="s">
        <v>749</v>
      </c>
      <c r="E319" s="5" t="s">
        <v>1030</v>
      </c>
      <c r="F319" s="6" t="s">
        <v>1533</v>
      </c>
      <c r="G319" s="41" t="s">
        <v>260</v>
      </c>
      <c r="H319" s="41" t="s">
        <v>24</v>
      </c>
      <c r="I319" s="6"/>
      <c r="J319" s="6"/>
      <c r="K319" s="6"/>
      <c r="L319" s="6"/>
      <c r="N319" s="31">
        <v>42103</v>
      </c>
      <c r="P319">
        <v>264</v>
      </c>
    </row>
    <row r="320" spans="1:16" ht="140.25">
      <c r="A320" s="7" t="s">
        <v>1506</v>
      </c>
      <c r="B320" s="8">
        <v>42223</v>
      </c>
      <c r="C320" s="2">
        <v>42086</v>
      </c>
      <c r="D320" s="5" t="s">
        <v>749</v>
      </c>
      <c r="E320" s="5" t="s">
        <v>673</v>
      </c>
      <c r="F320" s="6" t="s">
        <v>803</v>
      </c>
      <c r="G320" s="41" t="s">
        <v>25</v>
      </c>
      <c r="H320" s="41" t="s">
        <v>129</v>
      </c>
      <c r="I320" s="6"/>
      <c r="J320" s="6"/>
      <c r="K320" s="6"/>
      <c r="L320" s="6"/>
      <c r="N320" s="31">
        <v>42086</v>
      </c>
      <c r="P320">
        <v>263</v>
      </c>
    </row>
    <row r="321" spans="1:16" ht="153">
      <c r="A321" s="7" t="s">
        <v>1506</v>
      </c>
      <c r="B321" s="8">
        <v>42223</v>
      </c>
      <c r="C321" s="2">
        <v>42086</v>
      </c>
      <c r="D321" s="5" t="s">
        <v>749</v>
      </c>
      <c r="E321" s="5" t="s">
        <v>1036</v>
      </c>
      <c r="F321" s="6" t="s">
        <v>971</v>
      </c>
      <c r="G321" s="41" t="s">
        <v>201</v>
      </c>
      <c r="H321" s="41" t="s">
        <v>366</v>
      </c>
      <c r="I321" s="6"/>
      <c r="J321" s="6"/>
      <c r="K321" s="6"/>
      <c r="L321" s="6"/>
      <c r="N321" s="31">
        <v>42082</v>
      </c>
      <c r="P321">
        <v>262</v>
      </c>
    </row>
    <row r="322" spans="1:16" ht="229.5">
      <c r="A322" s="7" t="s">
        <v>1506</v>
      </c>
      <c r="B322" s="8">
        <v>42223</v>
      </c>
      <c r="C322" s="2">
        <v>42082</v>
      </c>
      <c r="D322" s="5" t="s">
        <v>616</v>
      </c>
      <c r="E322" s="5" t="s">
        <v>673</v>
      </c>
      <c r="F322" s="6" t="s">
        <v>1224</v>
      </c>
      <c r="G322" s="41" t="s">
        <v>0</v>
      </c>
      <c r="H322" s="41" t="s">
        <v>368</v>
      </c>
      <c r="I322" s="6"/>
      <c r="J322" s="6"/>
      <c r="K322" s="6"/>
      <c r="L322" s="6"/>
      <c r="N322" s="31">
        <v>42082</v>
      </c>
      <c r="P322">
        <v>261</v>
      </c>
    </row>
    <row r="323" spans="1:16" ht="63.75">
      <c r="A323" s="7" t="s">
        <v>1506</v>
      </c>
      <c r="B323" s="8">
        <v>42223</v>
      </c>
      <c r="C323" s="2">
        <v>42055</v>
      </c>
      <c r="D323" s="6" t="s">
        <v>616</v>
      </c>
      <c r="E323" s="6" t="s">
        <v>1036</v>
      </c>
      <c r="F323" s="6" t="s">
        <v>971</v>
      </c>
      <c r="G323" s="40" t="s">
        <v>369</v>
      </c>
      <c r="H323" s="40" t="s">
        <v>370</v>
      </c>
      <c r="I323" s="6"/>
      <c r="J323" s="6"/>
      <c r="K323" s="6"/>
      <c r="L323" s="6"/>
      <c r="P323">
        <v>260</v>
      </c>
    </row>
    <row r="324" spans="1:16" ht="357">
      <c r="A324" s="7" t="s">
        <v>1506</v>
      </c>
      <c r="B324" s="8">
        <v>42223</v>
      </c>
      <c r="C324" s="2">
        <v>42055</v>
      </c>
      <c r="D324" s="5" t="s">
        <v>1273</v>
      </c>
      <c r="E324" s="5"/>
      <c r="F324" s="6" t="s">
        <v>1483</v>
      </c>
      <c r="G324" s="41" t="s">
        <v>510</v>
      </c>
      <c r="H324" s="41" t="s">
        <v>88</v>
      </c>
      <c r="I324" s="6"/>
      <c r="J324" s="6"/>
      <c r="K324" s="6"/>
      <c r="L324" s="6"/>
      <c r="P324">
        <v>170</v>
      </c>
    </row>
    <row r="325" spans="1:16" ht="369.75">
      <c r="A325" s="7" t="s">
        <v>1506</v>
      </c>
      <c r="B325" s="8">
        <v>42223</v>
      </c>
      <c r="C325" s="2">
        <v>42039</v>
      </c>
      <c r="D325" s="5" t="s">
        <v>749</v>
      </c>
      <c r="E325" s="5"/>
      <c r="F325" s="6" t="s">
        <v>1483</v>
      </c>
      <c r="G325" s="41" t="s">
        <v>110</v>
      </c>
      <c r="H325" s="41" t="s">
        <v>14</v>
      </c>
      <c r="I325" s="6"/>
      <c r="J325" s="6"/>
      <c r="K325" s="6"/>
      <c r="L325" s="6"/>
      <c r="N325" s="31">
        <v>42039</v>
      </c>
      <c r="P325">
        <v>256</v>
      </c>
    </row>
    <row r="326" spans="1:16" ht="153">
      <c r="A326" s="7" t="s">
        <v>1506</v>
      </c>
      <c r="B326" s="8">
        <v>42223</v>
      </c>
      <c r="C326" s="2">
        <v>42039</v>
      </c>
      <c r="D326" s="5" t="s">
        <v>749</v>
      </c>
      <c r="E326" s="5"/>
      <c r="F326" s="6" t="s">
        <v>971</v>
      </c>
      <c r="G326" s="41" t="s">
        <v>512</v>
      </c>
      <c r="H326" s="41" t="s">
        <v>206</v>
      </c>
      <c r="I326" s="6"/>
      <c r="J326" s="6"/>
      <c r="K326" s="6"/>
      <c r="L326" s="6"/>
      <c r="N326" s="31">
        <v>42039</v>
      </c>
      <c r="P326">
        <v>257</v>
      </c>
    </row>
    <row r="327" spans="1:16" ht="229.5">
      <c r="A327" s="7" t="s">
        <v>1506</v>
      </c>
      <c r="B327" s="8">
        <v>42223</v>
      </c>
      <c r="C327" s="2">
        <v>42039</v>
      </c>
      <c r="D327" s="5" t="s">
        <v>749</v>
      </c>
      <c r="E327" s="5"/>
      <c r="F327" s="6" t="s">
        <v>971</v>
      </c>
      <c r="G327" s="41" t="s">
        <v>478</v>
      </c>
      <c r="H327" s="41" t="s">
        <v>218</v>
      </c>
      <c r="I327" s="6"/>
      <c r="J327" s="6"/>
      <c r="K327" s="6"/>
      <c r="L327" s="6"/>
      <c r="N327" s="31">
        <v>42039</v>
      </c>
      <c r="P327">
        <v>258</v>
      </c>
    </row>
    <row r="328" spans="1:16" ht="344.25">
      <c r="A328" s="7" t="s">
        <v>1506</v>
      </c>
      <c r="B328" s="8">
        <v>42223</v>
      </c>
      <c r="C328" s="2">
        <v>42039</v>
      </c>
      <c r="D328" s="5" t="s">
        <v>749</v>
      </c>
      <c r="E328" s="5" t="s">
        <v>1036</v>
      </c>
      <c r="F328" s="6" t="s">
        <v>693</v>
      </c>
      <c r="G328" s="41" t="s">
        <v>35</v>
      </c>
      <c r="H328" s="41" t="s">
        <v>289</v>
      </c>
      <c r="I328" s="6"/>
      <c r="J328" s="6"/>
      <c r="K328" s="6"/>
      <c r="L328" s="6"/>
      <c r="N328" s="31">
        <v>42039</v>
      </c>
      <c r="P328">
        <v>259</v>
      </c>
    </row>
    <row r="329" spans="1:16" ht="140.25">
      <c r="A329" s="7" t="s">
        <v>1506</v>
      </c>
      <c r="B329" s="8">
        <v>42223</v>
      </c>
      <c r="C329" s="34">
        <v>42039</v>
      </c>
      <c r="D329" s="6" t="s">
        <v>798</v>
      </c>
      <c r="F329" s="6" t="s">
        <v>969</v>
      </c>
      <c r="G329" s="41" t="s">
        <v>70</v>
      </c>
      <c r="H329" s="41" t="s">
        <v>71</v>
      </c>
      <c r="I329" s="6"/>
      <c r="J329" s="6"/>
      <c r="K329" s="6"/>
      <c r="L329" s="6"/>
      <c r="N329" s="31">
        <v>41986</v>
      </c>
      <c r="P329">
        <v>250</v>
      </c>
    </row>
    <row r="330" spans="1:16" ht="280.5">
      <c r="A330" s="7" t="s">
        <v>1506</v>
      </c>
      <c r="B330" s="8">
        <v>42223</v>
      </c>
      <c r="C330" s="2">
        <v>42034</v>
      </c>
      <c r="D330" s="5" t="s">
        <v>1273</v>
      </c>
      <c r="E330" s="5"/>
      <c r="F330" s="6" t="s">
        <v>1483</v>
      </c>
      <c r="G330" s="41" t="s">
        <v>72</v>
      </c>
      <c r="H330" s="41" t="s">
        <v>408</v>
      </c>
      <c r="I330" s="6"/>
      <c r="J330" s="6"/>
      <c r="K330" s="6"/>
      <c r="L330" s="6"/>
      <c r="N330" s="31">
        <v>42034</v>
      </c>
      <c r="P330">
        <v>255</v>
      </c>
    </row>
    <row r="331" spans="1:16" ht="127.5">
      <c r="A331" s="7" t="s">
        <v>1506</v>
      </c>
      <c r="B331" s="8">
        <v>42223</v>
      </c>
      <c r="C331" s="2">
        <v>42016</v>
      </c>
      <c r="D331" s="5" t="s">
        <v>749</v>
      </c>
      <c r="E331" s="5"/>
      <c r="F331" s="6" t="s">
        <v>1106</v>
      </c>
      <c r="G331" s="41" t="s">
        <v>492</v>
      </c>
      <c r="H331" s="41" t="s">
        <v>493</v>
      </c>
      <c r="I331" s="6"/>
      <c r="J331" s="6"/>
      <c r="K331" s="6"/>
      <c r="L331" s="6"/>
      <c r="N331" s="31">
        <v>42016</v>
      </c>
      <c r="P331">
        <v>254</v>
      </c>
    </row>
    <row r="332" spans="1:16" ht="114.75">
      <c r="A332" s="7" t="s">
        <v>1506</v>
      </c>
      <c r="B332" s="8">
        <v>42223</v>
      </c>
      <c r="C332" s="2">
        <v>42013</v>
      </c>
      <c r="D332" s="5" t="s">
        <v>749</v>
      </c>
      <c r="E332" s="5"/>
      <c r="F332" s="6" t="s">
        <v>969</v>
      </c>
      <c r="G332" s="41" t="s">
        <v>494</v>
      </c>
      <c r="H332" s="41" t="s">
        <v>150</v>
      </c>
      <c r="I332" s="6"/>
      <c r="J332" s="6"/>
      <c r="K332" s="6"/>
      <c r="L332" s="6"/>
      <c r="N332" s="31">
        <v>42013</v>
      </c>
      <c r="P332">
        <v>253</v>
      </c>
    </row>
    <row r="333" spans="1:16" ht="76.5">
      <c r="A333" s="7" t="s">
        <v>1506</v>
      </c>
      <c r="B333" s="8">
        <v>42223</v>
      </c>
      <c r="C333" s="2">
        <v>42003</v>
      </c>
      <c r="D333" s="5" t="s">
        <v>616</v>
      </c>
      <c r="E333" s="5"/>
      <c r="F333" s="6" t="s">
        <v>1106</v>
      </c>
      <c r="G333" s="41" t="s">
        <v>151</v>
      </c>
      <c r="H333" s="41" t="s">
        <v>485</v>
      </c>
      <c r="I333" s="6"/>
      <c r="J333" s="6"/>
      <c r="K333" s="6"/>
      <c r="L333" s="6"/>
      <c r="P333">
        <v>252</v>
      </c>
    </row>
    <row r="334" spans="1:16" ht="25.5">
      <c r="A334" s="7" t="s">
        <v>1506</v>
      </c>
      <c r="B334" s="8">
        <v>42223</v>
      </c>
      <c r="C334" s="5">
        <v>41984</v>
      </c>
      <c r="D334" s="6" t="s">
        <v>749</v>
      </c>
      <c r="F334" s="6" t="s">
        <v>1509</v>
      </c>
      <c r="G334" s="40" t="s">
        <v>1649</v>
      </c>
      <c r="H334" s="40" t="s">
        <v>1395</v>
      </c>
      <c r="I334" s="6"/>
      <c r="J334" s="6"/>
      <c r="K334" s="6"/>
      <c r="L334" s="6"/>
      <c r="N334" s="31">
        <v>41984</v>
      </c>
      <c r="P334">
        <v>248</v>
      </c>
    </row>
    <row r="335" spans="1:16" ht="127.5">
      <c r="A335" s="7" t="s">
        <v>1506</v>
      </c>
      <c r="B335" s="8">
        <v>42223</v>
      </c>
      <c r="C335" s="5">
        <v>41984</v>
      </c>
      <c r="D335" s="6" t="s">
        <v>749</v>
      </c>
      <c r="F335" s="6" t="s">
        <v>1502</v>
      </c>
      <c r="G335" s="40" t="s">
        <v>486</v>
      </c>
      <c r="H335" s="40" t="s">
        <v>175</v>
      </c>
      <c r="I335" s="6"/>
      <c r="J335" s="6"/>
      <c r="K335" s="6"/>
      <c r="L335" s="6"/>
      <c r="N335" s="31">
        <v>41984</v>
      </c>
      <c r="P335">
        <v>249</v>
      </c>
    </row>
    <row r="336" spans="1:16" ht="153">
      <c r="A336" s="7" t="s">
        <v>1506</v>
      </c>
      <c r="B336" s="8">
        <v>42223</v>
      </c>
      <c r="C336" s="34">
        <v>41976</v>
      </c>
      <c r="D336" s="6" t="s">
        <v>749</v>
      </c>
      <c r="F336" s="6" t="s">
        <v>971</v>
      </c>
      <c r="G336" s="40" t="s">
        <v>303</v>
      </c>
      <c r="H336" s="40" t="s">
        <v>476</v>
      </c>
      <c r="I336" s="6"/>
      <c r="J336" s="6"/>
      <c r="K336" s="6"/>
      <c r="L336" s="6"/>
      <c r="N336" s="31">
        <v>41976</v>
      </c>
      <c r="P336">
        <v>246</v>
      </c>
    </row>
    <row r="337" spans="1:16" ht="25.5">
      <c r="A337" s="7" t="s">
        <v>1506</v>
      </c>
      <c r="B337" s="8">
        <v>42223</v>
      </c>
      <c r="C337" s="34">
        <v>41975</v>
      </c>
      <c r="D337" s="6" t="s">
        <v>616</v>
      </c>
      <c r="E337" s="6" t="s">
        <v>1032</v>
      </c>
      <c r="F337" s="6" t="s">
        <v>776</v>
      </c>
      <c r="G337" s="40" t="s">
        <v>1531</v>
      </c>
      <c r="H337" s="40" t="s">
        <v>908</v>
      </c>
      <c r="I337" s="6"/>
      <c r="J337" s="6"/>
      <c r="K337" s="6"/>
      <c r="L337" s="6"/>
      <c r="P337">
        <v>245</v>
      </c>
    </row>
    <row r="338" spans="1:16" ht="178.5">
      <c r="A338" s="7" t="s">
        <v>1506</v>
      </c>
      <c r="B338" s="8">
        <v>42223</v>
      </c>
      <c r="C338" s="34">
        <v>41971</v>
      </c>
      <c r="D338" s="6" t="s">
        <v>616</v>
      </c>
      <c r="E338" s="6" t="s">
        <v>1036</v>
      </c>
      <c r="F338" s="6" t="s">
        <v>546</v>
      </c>
      <c r="G338" s="40" t="s">
        <v>64</v>
      </c>
      <c r="H338" s="40" t="s">
        <v>443</v>
      </c>
      <c r="I338" s="6"/>
      <c r="J338" s="6"/>
      <c r="K338" s="6"/>
      <c r="L338" s="6"/>
      <c r="P338">
        <v>243</v>
      </c>
    </row>
    <row r="339" spans="1:16" ht="114.75">
      <c r="A339" s="7" t="s">
        <v>1506</v>
      </c>
      <c r="B339" s="8">
        <v>42223</v>
      </c>
      <c r="C339" s="34">
        <v>41971</v>
      </c>
      <c r="D339" s="6" t="s">
        <v>749</v>
      </c>
      <c r="F339" s="6" t="s">
        <v>971</v>
      </c>
      <c r="G339" s="40" t="s">
        <v>294</v>
      </c>
      <c r="H339" s="40" t="s">
        <v>421</v>
      </c>
      <c r="I339" s="6"/>
      <c r="J339" s="6"/>
      <c r="K339" s="6"/>
      <c r="L339" s="6"/>
      <c r="P339">
        <v>244</v>
      </c>
    </row>
    <row r="340" spans="1:16" ht="229.5">
      <c r="A340" s="7" t="s">
        <v>1506</v>
      </c>
      <c r="B340" s="8">
        <v>42223</v>
      </c>
      <c r="C340" s="34">
        <v>41970</v>
      </c>
      <c r="D340" s="6" t="s">
        <v>616</v>
      </c>
      <c r="E340" s="6" t="s">
        <v>1036</v>
      </c>
      <c r="F340" s="6" t="s">
        <v>971</v>
      </c>
      <c r="G340" s="40" t="s">
        <v>484</v>
      </c>
      <c r="H340" s="40" t="s">
        <v>102</v>
      </c>
      <c r="I340" s="6"/>
      <c r="J340" s="6"/>
      <c r="K340" s="6"/>
      <c r="L340" s="6"/>
      <c r="P340">
        <v>242</v>
      </c>
    </row>
    <row r="341" spans="1:16" ht="89.25">
      <c r="A341" s="7" t="s">
        <v>1506</v>
      </c>
      <c r="B341" s="8">
        <v>42223</v>
      </c>
      <c r="C341" s="2">
        <v>41962</v>
      </c>
      <c r="D341" s="6" t="s">
        <v>616</v>
      </c>
      <c r="E341" s="6" t="s">
        <v>1036</v>
      </c>
      <c r="F341" s="6" t="s">
        <v>1101</v>
      </c>
      <c r="G341" s="39" t="s">
        <v>103</v>
      </c>
      <c r="H341" s="40" t="s">
        <v>104</v>
      </c>
      <c r="I341" s="6"/>
      <c r="J341" s="6"/>
      <c r="K341" s="6"/>
      <c r="L341" s="6"/>
      <c r="P341">
        <v>241</v>
      </c>
    </row>
    <row r="342" spans="1:16" ht="306">
      <c r="A342" s="7" t="s">
        <v>1506</v>
      </c>
      <c r="B342" s="8">
        <v>42223</v>
      </c>
      <c r="C342" s="2">
        <v>41962</v>
      </c>
      <c r="D342" s="6" t="s">
        <v>749</v>
      </c>
      <c r="E342" s="6" t="s">
        <v>1032</v>
      </c>
      <c r="F342" s="6" t="s">
        <v>751</v>
      </c>
      <c r="G342" s="40" t="s">
        <v>300</v>
      </c>
      <c r="H342" s="40" t="s">
        <v>507</v>
      </c>
      <c r="I342" s="6"/>
      <c r="J342" s="6"/>
      <c r="K342" s="6"/>
      <c r="L342" s="6"/>
      <c r="P342">
        <v>231</v>
      </c>
    </row>
    <row r="343" spans="1:16" ht="267.75">
      <c r="A343" s="7" t="s">
        <v>1506</v>
      </c>
      <c r="B343" s="8">
        <v>42223</v>
      </c>
      <c r="C343" s="34">
        <v>41956</v>
      </c>
      <c r="D343" s="6" t="s">
        <v>749</v>
      </c>
      <c r="E343" s="6" t="s">
        <v>1039</v>
      </c>
      <c r="F343" s="6" t="s">
        <v>1483</v>
      </c>
      <c r="G343" s="40" t="s">
        <v>159</v>
      </c>
      <c r="H343" s="40" t="s">
        <v>93</v>
      </c>
      <c r="I343" s="6"/>
      <c r="J343" s="6"/>
      <c r="K343" s="6"/>
      <c r="L343" s="6"/>
      <c r="P343">
        <v>240</v>
      </c>
    </row>
    <row r="344" spans="1:16" ht="89.25">
      <c r="A344" s="7" t="s">
        <v>1506</v>
      </c>
      <c r="B344" s="8">
        <v>42223</v>
      </c>
      <c r="C344" s="34">
        <v>41948</v>
      </c>
      <c r="D344" s="6" t="s">
        <v>749</v>
      </c>
      <c r="F344" s="6" t="s">
        <v>697</v>
      </c>
      <c r="G344" s="40" t="s">
        <v>515</v>
      </c>
      <c r="H344" s="40" t="s">
        <v>324</v>
      </c>
      <c r="I344" s="6"/>
      <c r="J344" s="6"/>
      <c r="K344" s="6"/>
      <c r="L344" s="6"/>
      <c r="P344">
        <v>239</v>
      </c>
    </row>
    <row r="345" spans="1:16" ht="63.75">
      <c r="A345" s="7" t="s">
        <v>1506</v>
      </c>
      <c r="B345" s="8">
        <v>42223</v>
      </c>
      <c r="C345" s="34">
        <v>41948</v>
      </c>
      <c r="D345" s="6" t="s">
        <v>749</v>
      </c>
      <c r="F345" s="6" t="s">
        <v>777</v>
      </c>
      <c r="G345" s="40" t="s">
        <v>23</v>
      </c>
      <c r="H345" s="40" t="s">
        <v>176</v>
      </c>
      <c r="I345" s="6"/>
      <c r="J345" s="6"/>
      <c r="K345" s="6"/>
      <c r="L345" s="6"/>
      <c r="P345">
        <v>238</v>
      </c>
    </row>
    <row r="346" spans="1:16" ht="63.75">
      <c r="A346" s="7" t="s">
        <v>1506</v>
      </c>
      <c r="B346" s="8">
        <v>42223</v>
      </c>
      <c r="C346" s="34">
        <v>41948</v>
      </c>
      <c r="D346" s="6" t="s">
        <v>749</v>
      </c>
      <c r="F346" s="6" t="s">
        <v>776</v>
      </c>
      <c r="G346" s="40" t="s">
        <v>202</v>
      </c>
      <c r="H346" s="40" t="s">
        <v>55</v>
      </c>
      <c r="I346" s="6"/>
      <c r="J346" s="6"/>
      <c r="K346" s="6"/>
      <c r="L346" s="6"/>
      <c r="P346">
        <v>237</v>
      </c>
    </row>
    <row r="347" spans="1:16" ht="153">
      <c r="A347" s="7" t="s">
        <v>1506</v>
      </c>
      <c r="B347" s="8">
        <v>42223</v>
      </c>
      <c r="C347" s="34">
        <v>41948</v>
      </c>
      <c r="D347" s="6" t="s">
        <v>749</v>
      </c>
      <c r="E347" s="6" t="s">
        <v>1032</v>
      </c>
      <c r="F347" s="6" t="s">
        <v>680</v>
      </c>
      <c r="G347" s="40" t="s">
        <v>350</v>
      </c>
      <c r="H347" s="40" t="s">
        <v>3</v>
      </c>
      <c r="I347" s="6"/>
      <c r="J347" s="6"/>
      <c r="K347" s="6"/>
      <c r="L347" s="6"/>
      <c r="P347">
        <v>236</v>
      </c>
    </row>
    <row r="348" spans="1:16" ht="165.75">
      <c r="A348" s="7" t="s">
        <v>1506</v>
      </c>
      <c r="B348" s="8">
        <v>42223</v>
      </c>
      <c r="C348" s="34">
        <v>41948</v>
      </c>
      <c r="D348" s="6" t="s">
        <v>749</v>
      </c>
      <c r="E348" s="6" t="s">
        <v>1032</v>
      </c>
      <c r="G348" s="40" t="s">
        <v>440</v>
      </c>
      <c r="H348" s="40" t="s">
        <v>33</v>
      </c>
      <c r="I348" s="6"/>
      <c r="J348" s="6"/>
      <c r="K348" s="6"/>
      <c r="L348" s="6"/>
      <c r="P348">
        <v>235</v>
      </c>
    </row>
    <row r="349" spans="1:16" ht="114.75">
      <c r="A349" s="7" t="s">
        <v>1506</v>
      </c>
      <c r="B349" s="8">
        <v>42223</v>
      </c>
      <c r="C349" s="34">
        <v>41943</v>
      </c>
      <c r="D349" s="6" t="s">
        <v>749</v>
      </c>
      <c r="E349" s="6" t="s">
        <v>1033</v>
      </c>
      <c r="F349" s="6" t="s">
        <v>1264</v>
      </c>
      <c r="G349" s="40" t="s">
        <v>2</v>
      </c>
      <c r="H349" s="40" t="s">
        <v>67</v>
      </c>
      <c r="I349" s="6"/>
      <c r="J349" s="6"/>
      <c r="K349" s="6"/>
      <c r="L349" s="6"/>
      <c r="P349">
        <v>233</v>
      </c>
    </row>
    <row r="350" spans="1:16" ht="89.25">
      <c r="A350" s="7" t="s">
        <v>1506</v>
      </c>
      <c r="B350" s="8">
        <v>42223</v>
      </c>
      <c r="C350" s="34">
        <v>41939</v>
      </c>
      <c r="D350" s="6" t="s">
        <v>749</v>
      </c>
      <c r="E350" s="6" t="s">
        <v>673</v>
      </c>
      <c r="F350" s="6" t="s">
        <v>1020</v>
      </c>
      <c r="G350" s="40" t="s">
        <v>10</v>
      </c>
      <c r="H350" s="40" t="s">
        <v>351</v>
      </c>
      <c r="I350" s="6"/>
      <c r="J350" s="6"/>
      <c r="K350" s="6"/>
      <c r="L350" s="6"/>
      <c r="P350">
        <v>232</v>
      </c>
    </row>
    <row r="351" spans="1:16" ht="76.5">
      <c r="A351" s="7" t="s">
        <v>1506</v>
      </c>
      <c r="B351" s="8">
        <v>42223</v>
      </c>
      <c r="C351" s="34">
        <v>41927</v>
      </c>
      <c r="D351" s="6" t="s">
        <v>798</v>
      </c>
      <c r="E351" s="6" t="s">
        <v>1032</v>
      </c>
      <c r="F351" s="6" t="s">
        <v>1020</v>
      </c>
      <c r="G351" s="40" t="s">
        <v>459</v>
      </c>
      <c r="H351" s="40" t="s">
        <v>263</v>
      </c>
      <c r="I351" s="6"/>
      <c r="J351" s="6"/>
      <c r="K351" s="6"/>
      <c r="L351" s="6"/>
      <c r="P351">
        <v>230</v>
      </c>
    </row>
    <row r="352" spans="1:16" ht="242.25">
      <c r="A352" s="7" t="s">
        <v>1506</v>
      </c>
      <c r="B352" s="8">
        <v>42223</v>
      </c>
      <c r="C352" s="34">
        <v>41926</v>
      </c>
      <c r="D352" s="6" t="s">
        <v>1054</v>
      </c>
      <c r="F352" s="6" t="s">
        <v>640</v>
      </c>
      <c r="G352" s="40" t="s">
        <v>68</v>
      </c>
      <c r="H352" s="40" t="s">
        <v>433</v>
      </c>
      <c r="I352" s="6"/>
      <c r="J352" s="6"/>
      <c r="K352" s="6"/>
      <c r="L352" s="6"/>
      <c r="P352">
        <v>229</v>
      </c>
    </row>
    <row r="353" spans="1:16" ht="318.75">
      <c r="A353" s="7" t="s">
        <v>1506</v>
      </c>
      <c r="B353" s="8">
        <v>42223</v>
      </c>
      <c r="C353" s="34">
        <v>41922</v>
      </c>
      <c r="D353" s="6" t="s">
        <v>749</v>
      </c>
      <c r="F353" s="6" t="s">
        <v>601</v>
      </c>
      <c r="G353" s="40" t="s">
        <v>77</v>
      </c>
      <c r="H353" s="40" t="s">
        <v>431</v>
      </c>
      <c r="I353" s="6"/>
      <c r="J353" s="6"/>
      <c r="K353" s="6"/>
      <c r="L353" s="6"/>
      <c r="P353">
        <v>228</v>
      </c>
    </row>
    <row r="354" spans="1:16" ht="51">
      <c r="A354" s="7" t="s">
        <v>1506</v>
      </c>
      <c r="B354" s="8">
        <v>42223</v>
      </c>
      <c r="C354" s="34">
        <v>41920</v>
      </c>
      <c r="D354" s="6" t="s">
        <v>616</v>
      </c>
      <c r="F354" s="6" t="s">
        <v>1106</v>
      </c>
      <c r="G354" s="40" t="s">
        <v>432</v>
      </c>
      <c r="H354" s="40" t="s">
        <v>382</v>
      </c>
      <c r="I354" s="6"/>
      <c r="J354" s="6"/>
      <c r="K354" s="6"/>
      <c r="L354" s="6"/>
      <c r="P354">
        <v>227</v>
      </c>
    </row>
    <row r="355" spans="1:16" ht="76.5">
      <c r="A355" s="7" t="s">
        <v>1506</v>
      </c>
      <c r="B355" s="8">
        <v>42223</v>
      </c>
      <c r="C355" s="34">
        <v>41916</v>
      </c>
      <c r="D355" s="6" t="s">
        <v>616</v>
      </c>
      <c r="E355" s="6" t="s">
        <v>1035</v>
      </c>
      <c r="F355" s="6" t="s">
        <v>974</v>
      </c>
      <c r="G355" s="40" t="s">
        <v>334</v>
      </c>
      <c r="H355" s="40" t="s">
        <v>141</v>
      </c>
      <c r="I355" s="6"/>
      <c r="J355" s="6"/>
      <c r="K355" s="6"/>
      <c r="L355" s="6"/>
      <c r="P355">
        <v>226</v>
      </c>
    </row>
    <row r="356" spans="1:16" ht="66.75" customHeight="1">
      <c r="A356" s="7" t="s">
        <v>1506</v>
      </c>
      <c r="B356" s="8">
        <v>42223</v>
      </c>
      <c r="C356" s="34">
        <v>41913</v>
      </c>
      <c r="D356" s="6" t="s">
        <v>616</v>
      </c>
      <c r="F356" s="6" t="s">
        <v>1174</v>
      </c>
      <c r="G356" s="40" t="s">
        <v>142</v>
      </c>
      <c r="H356" s="40" t="s">
        <v>143</v>
      </c>
      <c r="I356" s="6"/>
      <c r="J356" s="6"/>
      <c r="K356" s="6"/>
      <c r="L356" s="6"/>
      <c r="P356">
        <v>225</v>
      </c>
    </row>
    <row r="357" spans="1:16" ht="102.75" thickBot="1">
      <c r="A357" s="7" t="s">
        <v>1506</v>
      </c>
      <c r="B357" s="8">
        <v>42223</v>
      </c>
      <c r="C357" s="34">
        <v>41893</v>
      </c>
      <c r="D357" s="6" t="s">
        <v>749</v>
      </c>
      <c r="F357" s="6" t="s">
        <v>1063</v>
      </c>
      <c r="G357" s="40" t="s">
        <v>101</v>
      </c>
      <c r="H357" s="40" t="s">
        <v>184</v>
      </c>
      <c r="I357" s="6"/>
      <c r="J357" s="6"/>
      <c r="K357" s="6"/>
      <c r="L357" s="6"/>
      <c r="P357">
        <v>224</v>
      </c>
    </row>
    <row r="358" spans="1:16" s="19" customFormat="1" ht="26.25" thickTop="1">
      <c r="A358" s="13" t="s">
        <v>1325</v>
      </c>
      <c r="B358" s="14">
        <v>41900</v>
      </c>
      <c r="C358" s="14">
        <v>41884</v>
      </c>
      <c r="D358" s="15" t="s">
        <v>798</v>
      </c>
      <c r="E358" s="15" t="s">
        <v>1032</v>
      </c>
      <c r="F358" s="15" t="s">
        <v>615</v>
      </c>
      <c r="G358" s="16" t="s">
        <v>1389</v>
      </c>
      <c r="H358" s="16" t="s">
        <v>1543</v>
      </c>
      <c r="I358" s="18"/>
      <c r="J358" s="18"/>
      <c r="K358" s="18"/>
      <c r="P358" s="19">
        <v>223</v>
      </c>
    </row>
    <row r="359" spans="1:16" s="19" customFormat="1" ht="51">
      <c r="A359" s="7" t="s">
        <v>1325</v>
      </c>
      <c r="B359" s="8">
        <v>41900</v>
      </c>
      <c r="C359" s="8">
        <v>41884</v>
      </c>
      <c r="D359" s="9" t="s">
        <v>616</v>
      </c>
      <c r="E359" s="9" t="s">
        <v>1032</v>
      </c>
      <c r="F359" s="10" t="s">
        <v>615</v>
      </c>
      <c r="G359" s="41" t="s">
        <v>1607</v>
      </c>
      <c r="H359" s="41" t="s">
        <v>1608</v>
      </c>
      <c r="I359" s="10"/>
      <c r="J359" s="10"/>
      <c r="K359" s="10"/>
      <c r="L359" s="10"/>
      <c r="P359" s="19">
        <v>222</v>
      </c>
    </row>
    <row r="360" spans="1:16" s="19" customFormat="1" ht="38.25">
      <c r="A360" s="7" t="s">
        <v>1325</v>
      </c>
      <c r="B360" s="8">
        <v>41900</v>
      </c>
      <c r="C360" s="8">
        <v>41872</v>
      </c>
      <c r="D360" s="9" t="s">
        <v>798</v>
      </c>
      <c r="E360" s="9"/>
      <c r="F360" s="10" t="s">
        <v>1540</v>
      </c>
      <c r="G360" s="41" t="s">
        <v>1025</v>
      </c>
      <c r="H360" s="41" t="s">
        <v>1541</v>
      </c>
      <c r="I360" s="10"/>
      <c r="J360" s="10"/>
      <c r="K360" s="10"/>
      <c r="L360" s="10"/>
      <c r="P360" s="19">
        <v>221</v>
      </c>
    </row>
    <row r="361" spans="1:16" s="19" customFormat="1" ht="242.25">
      <c r="A361" s="7" t="s">
        <v>1325</v>
      </c>
      <c r="B361" s="8">
        <v>41900</v>
      </c>
      <c r="C361" s="8">
        <v>41862</v>
      </c>
      <c r="D361" s="9" t="s">
        <v>798</v>
      </c>
      <c r="E361" s="9"/>
      <c r="F361" s="10" t="s">
        <v>1300</v>
      </c>
      <c r="G361" s="41" t="s">
        <v>1222</v>
      </c>
      <c r="H361" s="41" t="s">
        <v>1028</v>
      </c>
      <c r="I361" s="10"/>
      <c r="J361" s="10"/>
      <c r="K361" s="10"/>
      <c r="L361" s="10"/>
      <c r="P361" s="19">
        <v>220</v>
      </c>
    </row>
    <row r="362" spans="1:16" s="19" customFormat="1" ht="114.75">
      <c r="A362" s="7" t="s">
        <v>1325</v>
      </c>
      <c r="B362" s="8">
        <v>41900</v>
      </c>
      <c r="C362" s="8">
        <v>41859</v>
      </c>
      <c r="D362" s="9" t="s">
        <v>798</v>
      </c>
      <c r="E362" s="9"/>
      <c r="F362" s="10" t="s">
        <v>1300</v>
      </c>
      <c r="G362" s="41" t="s">
        <v>935</v>
      </c>
      <c r="H362" s="41" t="s">
        <v>1474</v>
      </c>
      <c r="I362" s="10"/>
      <c r="J362" s="10"/>
      <c r="K362" s="10"/>
      <c r="L362" s="10"/>
      <c r="P362" s="19">
        <v>219</v>
      </c>
    </row>
    <row r="363" spans="1:16" s="19" customFormat="1" ht="165.75">
      <c r="A363" s="7" t="s">
        <v>1325</v>
      </c>
      <c r="B363" s="8">
        <v>41900</v>
      </c>
      <c r="C363" s="8">
        <v>41813</v>
      </c>
      <c r="D363" s="9" t="s">
        <v>749</v>
      </c>
      <c r="E363" s="9"/>
      <c r="F363" s="10" t="s">
        <v>855</v>
      </c>
      <c r="G363" s="41" t="s">
        <v>1375</v>
      </c>
      <c r="H363" s="41" t="s">
        <v>854</v>
      </c>
      <c r="I363" s="10"/>
      <c r="J363" s="10"/>
      <c r="K363" s="10"/>
      <c r="L363" s="10"/>
      <c r="P363" s="19">
        <v>213</v>
      </c>
    </row>
    <row r="364" spans="1:16" s="19" customFormat="1" ht="165.75">
      <c r="A364" s="7" t="s">
        <v>1325</v>
      </c>
      <c r="B364" s="8">
        <v>41900</v>
      </c>
      <c r="C364" s="8">
        <v>41813</v>
      </c>
      <c r="D364" s="9" t="s">
        <v>749</v>
      </c>
      <c r="E364" s="9"/>
      <c r="F364" s="10" t="s">
        <v>1297</v>
      </c>
      <c r="G364" s="41" t="s">
        <v>1077</v>
      </c>
      <c r="H364" s="41" t="s">
        <v>1255</v>
      </c>
      <c r="I364" s="10"/>
      <c r="J364" s="10"/>
      <c r="K364" s="10"/>
      <c r="L364" s="10"/>
      <c r="P364" s="19">
        <v>212</v>
      </c>
    </row>
    <row r="365" spans="1:16" s="19" customFormat="1" ht="178.5">
      <c r="A365" s="7" t="s">
        <v>1325</v>
      </c>
      <c r="B365" s="8">
        <v>41900</v>
      </c>
      <c r="C365" s="8">
        <v>41793</v>
      </c>
      <c r="D365" s="9" t="s">
        <v>1054</v>
      </c>
      <c r="E365" s="9"/>
      <c r="F365" s="10" t="s">
        <v>969</v>
      </c>
      <c r="G365" s="41" t="s">
        <v>1256</v>
      </c>
      <c r="H365" s="41" t="s">
        <v>1411</v>
      </c>
      <c r="I365" s="10"/>
      <c r="J365" s="10"/>
      <c r="K365" s="10"/>
      <c r="L365" s="10"/>
      <c r="P365" s="19">
        <v>210</v>
      </c>
    </row>
    <row r="366" spans="1:16" s="19" customFormat="1" ht="165.75">
      <c r="A366" s="7" t="s">
        <v>1325</v>
      </c>
      <c r="B366" s="8">
        <v>41900</v>
      </c>
      <c r="C366" s="8">
        <v>41793</v>
      </c>
      <c r="D366" s="9" t="s">
        <v>749</v>
      </c>
      <c r="E366" s="9"/>
      <c r="F366" s="10" t="s">
        <v>1072</v>
      </c>
      <c r="G366" s="41" t="s">
        <v>764</v>
      </c>
      <c r="H366" s="41" t="s">
        <v>701</v>
      </c>
      <c r="I366" s="10"/>
      <c r="J366" s="10"/>
      <c r="K366" s="10"/>
      <c r="L366" s="10"/>
      <c r="P366" s="19">
        <v>211</v>
      </c>
    </row>
    <row r="367" spans="1:16" s="19" customFormat="1" ht="63.75">
      <c r="A367" s="7" t="s">
        <v>1325</v>
      </c>
      <c r="B367" s="8">
        <v>41900</v>
      </c>
      <c r="C367" s="8">
        <v>41793</v>
      </c>
      <c r="D367" s="9" t="s">
        <v>1382</v>
      </c>
      <c r="E367" s="9"/>
      <c r="F367" s="10" t="s">
        <v>1072</v>
      </c>
      <c r="G367" s="41" t="s">
        <v>702</v>
      </c>
      <c r="H367" s="41" t="s">
        <v>703</v>
      </c>
      <c r="I367" s="10"/>
      <c r="J367" s="10"/>
      <c r="K367" s="10"/>
      <c r="L367" s="10"/>
      <c r="P367" s="19">
        <v>209</v>
      </c>
    </row>
    <row r="368" spans="1:16" s="19" customFormat="1" ht="89.25">
      <c r="A368" s="7" t="s">
        <v>1325</v>
      </c>
      <c r="B368" s="8">
        <v>41900</v>
      </c>
      <c r="C368" s="8">
        <v>41806</v>
      </c>
      <c r="D368" s="9" t="s">
        <v>1273</v>
      </c>
      <c r="E368" s="9"/>
      <c r="F368" s="10" t="s">
        <v>1020</v>
      </c>
      <c r="G368" s="41" t="s">
        <v>884</v>
      </c>
      <c r="H368" s="41" t="s">
        <v>1479</v>
      </c>
      <c r="I368" s="10"/>
      <c r="J368" s="10"/>
      <c r="K368" s="10"/>
      <c r="L368" s="10"/>
      <c r="P368" s="19">
        <v>208</v>
      </c>
    </row>
    <row r="369" spans="1:16" s="19" customFormat="1" ht="76.5">
      <c r="A369" s="7" t="s">
        <v>1325</v>
      </c>
      <c r="B369" s="8">
        <v>41900</v>
      </c>
      <c r="C369" s="8">
        <v>41806</v>
      </c>
      <c r="D369" s="9" t="s">
        <v>1273</v>
      </c>
      <c r="E369" s="9"/>
      <c r="F369" s="10" t="s">
        <v>1020</v>
      </c>
      <c r="G369" s="41" t="s">
        <v>1216</v>
      </c>
      <c r="H369" s="41" t="s">
        <v>1217</v>
      </c>
      <c r="I369" s="10"/>
      <c r="J369" s="10"/>
      <c r="K369" s="10"/>
      <c r="L369" s="10"/>
      <c r="P369" s="19">
        <v>207</v>
      </c>
    </row>
    <row r="370" spans="1:16" s="19" customFormat="1" ht="76.5">
      <c r="A370" s="7" t="s">
        <v>1325</v>
      </c>
      <c r="B370" s="8">
        <v>41900</v>
      </c>
      <c r="C370" s="8">
        <v>41803</v>
      </c>
      <c r="D370" s="9" t="s">
        <v>616</v>
      </c>
      <c r="E370" s="9"/>
      <c r="F370" s="10" t="s">
        <v>1015</v>
      </c>
      <c r="G370" s="41" t="s">
        <v>1218</v>
      </c>
      <c r="H370" s="41" t="s">
        <v>790</v>
      </c>
      <c r="I370" s="10"/>
      <c r="J370" s="10"/>
      <c r="K370" s="10"/>
      <c r="L370" s="10"/>
      <c r="P370" s="19">
        <v>206</v>
      </c>
    </row>
    <row r="371" spans="1:16" s="19" customFormat="1" ht="102">
      <c r="A371" s="7" t="s">
        <v>1325</v>
      </c>
      <c r="B371" s="8">
        <v>41900</v>
      </c>
      <c r="C371" s="8">
        <v>41803</v>
      </c>
      <c r="D371" s="9" t="s">
        <v>798</v>
      </c>
      <c r="E371" s="9"/>
      <c r="F371" s="10" t="s">
        <v>1020</v>
      </c>
      <c r="G371" s="41" t="s">
        <v>773</v>
      </c>
      <c r="H371" s="41" t="s">
        <v>1183</v>
      </c>
      <c r="I371" s="10"/>
      <c r="J371" s="10"/>
      <c r="K371" s="10"/>
      <c r="L371" s="10"/>
      <c r="P371" s="19">
        <v>205</v>
      </c>
    </row>
    <row r="372" spans="1:16" s="19" customFormat="1" ht="140.25">
      <c r="A372" s="7" t="s">
        <v>1325</v>
      </c>
      <c r="B372" s="8">
        <v>41900</v>
      </c>
      <c r="C372" s="8">
        <v>41803</v>
      </c>
      <c r="D372" s="9" t="s">
        <v>749</v>
      </c>
      <c r="E372" s="9"/>
      <c r="F372" s="10" t="s">
        <v>1100</v>
      </c>
      <c r="G372" s="41" t="s">
        <v>1214</v>
      </c>
      <c r="H372" s="41" t="s">
        <v>1292</v>
      </c>
      <c r="I372" s="10"/>
      <c r="J372" s="10"/>
      <c r="K372" s="10"/>
      <c r="L372" s="10"/>
      <c r="P372" s="19">
        <v>204</v>
      </c>
    </row>
    <row r="373" spans="1:16" s="19" customFormat="1" ht="63.75">
      <c r="A373" s="7" t="s">
        <v>1325</v>
      </c>
      <c r="B373" s="8">
        <v>41900</v>
      </c>
      <c r="C373" s="8">
        <v>41793</v>
      </c>
      <c r="D373" s="9" t="s">
        <v>749</v>
      </c>
      <c r="E373" s="9"/>
      <c r="F373" s="10" t="s">
        <v>1305</v>
      </c>
      <c r="G373" s="41" t="s">
        <v>1258</v>
      </c>
      <c r="H373" s="41" t="s">
        <v>538</v>
      </c>
      <c r="I373" s="10"/>
      <c r="J373" s="10"/>
      <c r="K373" s="10"/>
      <c r="L373" s="10"/>
      <c r="P373" s="19">
        <v>202</v>
      </c>
    </row>
    <row r="374" spans="1:16" s="19" customFormat="1" ht="89.25">
      <c r="A374" s="7" t="s">
        <v>1325</v>
      </c>
      <c r="B374" s="8">
        <v>41900</v>
      </c>
      <c r="C374" s="8">
        <v>41792</v>
      </c>
      <c r="D374" s="9" t="s">
        <v>798</v>
      </c>
      <c r="E374" s="9"/>
      <c r="F374" s="10" t="s">
        <v>1106</v>
      </c>
      <c r="G374" s="41" t="s">
        <v>1550</v>
      </c>
      <c r="H374" s="41" t="s">
        <v>931</v>
      </c>
      <c r="I374" s="10"/>
      <c r="J374" s="10"/>
      <c r="K374" s="10"/>
      <c r="L374" s="10"/>
      <c r="P374" s="19">
        <v>201</v>
      </c>
    </row>
    <row r="375" spans="1:16" s="19" customFormat="1" ht="204">
      <c r="A375" s="7" t="s">
        <v>1325</v>
      </c>
      <c r="B375" s="8">
        <v>41900</v>
      </c>
      <c r="C375" s="8">
        <v>41788</v>
      </c>
      <c r="D375" s="9" t="s">
        <v>745</v>
      </c>
      <c r="E375" s="9"/>
      <c r="F375" s="10" t="s">
        <v>654</v>
      </c>
      <c r="G375" s="41" t="s">
        <v>878</v>
      </c>
      <c r="H375" s="41" t="s">
        <v>1481</v>
      </c>
      <c r="I375" s="10"/>
      <c r="J375" s="10"/>
      <c r="K375" s="10"/>
      <c r="L375" s="10"/>
      <c r="P375" s="19">
        <v>15</v>
      </c>
    </row>
    <row r="376" spans="1:16" s="19" customFormat="1" ht="89.25">
      <c r="A376" s="7" t="s">
        <v>1325</v>
      </c>
      <c r="B376" s="8">
        <v>41900</v>
      </c>
      <c r="C376" s="8">
        <v>41788</v>
      </c>
      <c r="D376" s="9" t="s">
        <v>798</v>
      </c>
      <c r="E376" s="9" t="s">
        <v>673</v>
      </c>
      <c r="F376" s="10" t="s">
        <v>1305</v>
      </c>
      <c r="G376" s="41" t="s">
        <v>1491</v>
      </c>
      <c r="H376" s="41" t="s">
        <v>792</v>
      </c>
      <c r="I376" s="10"/>
      <c r="J376" s="10"/>
      <c r="K376" s="10"/>
      <c r="L376" s="10"/>
      <c r="P376" s="19">
        <v>200</v>
      </c>
    </row>
    <row r="377" spans="1:16" s="19" customFormat="1" ht="409.5">
      <c r="A377" s="7" t="s">
        <v>1325</v>
      </c>
      <c r="B377" s="8">
        <v>41900</v>
      </c>
      <c r="C377" s="8">
        <v>41786</v>
      </c>
      <c r="D377" s="9" t="s">
        <v>1054</v>
      </c>
      <c r="E377" s="9"/>
      <c r="F377" s="10" t="s">
        <v>970</v>
      </c>
      <c r="G377" s="41" t="s">
        <v>889</v>
      </c>
      <c r="H377" s="41" t="s">
        <v>575</v>
      </c>
      <c r="I377" s="10"/>
      <c r="J377" s="10"/>
      <c r="K377" s="10"/>
      <c r="L377" s="10"/>
      <c r="P377" s="19">
        <v>199</v>
      </c>
    </row>
    <row r="378" spans="1:16" s="19" customFormat="1" ht="114.75">
      <c r="A378" s="7" t="s">
        <v>1325</v>
      </c>
      <c r="B378" s="8">
        <v>41900</v>
      </c>
      <c r="C378" s="8">
        <v>41782</v>
      </c>
      <c r="D378" s="9" t="s">
        <v>798</v>
      </c>
      <c r="E378" s="9"/>
      <c r="F378" s="10" t="s">
        <v>1172</v>
      </c>
      <c r="G378" s="42" t="s">
        <v>576</v>
      </c>
      <c r="H378" s="41" t="s">
        <v>756</v>
      </c>
      <c r="I378" s="10"/>
      <c r="J378" s="10"/>
      <c r="K378" s="10"/>
      <c r="L378" s="10"/>
      <c r="P378" s="19">
        <v>65</v>
      </c>
    </row>
    <row r="379" spans="1:16" s="19" customFormat="1" ht="191.25">
      <c r="A379" s="7" t="s">
        <v>1325</v>
      </c>
      <c r="B379" s="8">
        <v>41900</v>
      </c>
      <c r="C379" s="8">
        <v>41782</v>
      </c>
      <c r="D379" s="9" t="s">
        <v>616</v>
      </c>
      <c r="E379" s="9"/>
      <c r="F379" s="10" t="s">
        <v>1106</v>
      </c>
      <c r="G379" s="40" t="s">
        <v>1090</v>
      </c>
      <c r="H379" s="40" t="s">
        <v>1588</v>
      </c>
      <c r="I379" s="10"/>
      <c r="J379" s="10"/>
      <c r="K379" s="10"/>
      <c r="L379" s="10"/>
      <c r="P379" s="19">
        <v>198</v>
      </c>
    </row>
    <row r="380" spans="1:16" s="19" customFormat="1" ht="51">
      <c r="A380" s="7" t="s">
        <v>1325</v>
      </c>
      <c r="B380" s="8">
        <v>41900</v>
      </c>
      <c r="C380" s="8">
        <v>41782</v>
      </c>
      <c r="D380" s="9" t="s">
        <v>616</v>
      </c>
      <c r="E380" s="9"/>
      <c r="F380" s="10" t="s">
        <v>755</v>
      </c>
      <c r="G380" s="40" t="s">
        <v>794</v>
      </c>
      <c r="H380" s="40" t="s">
        <v>837</v>
      </c>
      <c r="I380" s="10"/>
      <c r="J380" s="10"/>
      <c r="K380" s="10"/>
      <c r="L380" s="10"/>
      <c r="P380" s="19">
        <v>197</v>
      </c>
    </row>
    <row r="381" spans="1:16" s="19" customFormat="1" ht="382.5">
      <c r="A381" s="7" t="s">
        <v>1325</v>
      </c>
      <c r="B381" s="8">
        <v>41900</v>
      </c>
      <c r="C381" s="8">
        <v>41775</v>
      </c>
      <c r="D381" s="9" t="s">
        <v>798</v>
      </c>
      <c r="E381" s="9"/>
      <c r="F381" s="10" t="s">
        <v>1133</v>
      </c>
      <c r="G381" s="41" t="s">
        <v>1253</v>
      </c>
      <c r="H381" s="41" t="s">
        <v>767</v>
      </c>
      <c r="I381" s="10"/>
      <c r="J381" s="10"/>
      <c r="K381" s="10"/>
      <c r="L381" s="10"/>
      <c r="P381" s="19">
        <v>53</v>
      </c>
    </row>
    <row r="382" spans="1:16" s="19" customFormat="1" ht="127.5">
      <c r="A382" s="7" t="s">
        <v>1325</v>
      </c>
      <c r="B382" s="8">
        <v>41900</v>
      </c>
      <c r="C382" s="8">
        <v>41775</v>
      </c>
      <c r="D382" s="9" t="s">
        <v>749</v>
      </c>
      <c r="E382" s="9"/>
      <c r="F382" s="10" t="s">
        <v>1020</v>
      </c>
      <c r="G382" s="40" t="s">
        <v>768</v>
      </c>
      <c r="H382" s="40" t="s">
        <v>1070</v>
      </c>
      <c r="I382" s="10"/>
      <c r="J382" s="10"/>
      <c r="K382" s="10"/>
      <c r="L382" s="10"/>
      <c r="P382" s="19">
        <v>196</v>
      </c>
    </row>
    <row r="383" spans="1:16" s="19" customFormat="1" ht="216.75">
      <c r="A383" s="7" t="s">
        <v>1325</v>
      </c>
      <c r="B383" s="8">
        <v>41900</v>
      </c>
      <c r="C383" s="8">
        <v>41774</v>
      </c>
      <c r="D383" s="9" t="s">
        <v>749</v>
      </c>
      <c r="E383" s="9"/>
      <c r="F383" s="10" t="s">
        <v>1146</v>
      </c>
      <c r="G383" s="40" t="s">
        <v>820</v>
      </c>
      <c r="H383" s="40" t="s">
        <v>1599</v>
      </c>
      <c r="I383" s="10"/>
      <c r="J383" s="10"/>
      <c r="K383" s="10"/>
      <c r="L383" s="10"/>
      <c r="P383" s="19">
        <v>195</v>
      </c>
    </row>
    <row r="384" spans="1:16" s="19" customFormat="1" ht="63.75">
      <c r="A384" s="7" t="s">
        <v>1325</v>
      </c>
      <c r="B384" s="8">
        <v>41900</v>
      </c>
      <c r="C384" s="8">
        <v>41771</v>
      </c>
      <c r="D384" s="9" t="s">
        <v>749</v>
      </c>
      <c r="E384" s="9"/>
      <c r="F384" s="10" t="s">
        <v>970</v>
      </c>
      <c r="G384" s="40" t="s">
        <v>1122</v>
      </c>
      <c r="H384" s="40" t="s">
        <v>1123</v>
      </c>
      <c r="I384" s="10"/>
      <c r="J384" s="10"/>
      <c r="K384" s="10"/>
      <c r="L384" s="10"/>
      <c r="P384" s="19">
        <v>194</v>
      </c>
    </row>
    <row r="385" spans="1:16" s="19" customFormat="1" ht="63.75">
      <c r="A385" s="7" t="s">
        <v>1325</v>
      </c>
      <c r="B385" s="8">
        <v>41900</v>
      </c>
      <c r="C385" s="8">
        <v>41766</v>
      </c>
      <c r="D385" s="9" t="s">
        <v>798</v>
      </c>
      <c r="E385" s="9"/>
      <c r="F385" s="10" t="s">
        <v>1020</v>
      </c>
      <c r="G385" s="40" t="s">
        <v>990</v>
      </c>
      <c r="H385" s="40" t="s">
        <v>1651</v>
      </c>
      <c r="I385" s="10"/>
      <c r="J385" s="10"/>
      <c r="K385" s="10"/>
      <c r="L385" s="10"/>
      <c r="P385" s="19">
        <v>193</v>
      </c>
    </row>
    <row r="386" spans="1:16" s="19" customFormat="1" ht="114.75">
      <c r="A386" s="7" t="s">
        <v>1325</v>
      </c>
      <c r="B386" s="8">
        <v>41900</v>
      </c>
      <c r="C386" s="8">
        <v>41746</v>
      </c>
      <c r="D386" s="9" t="s">
        <v>749</v>
      </c>
      <c r="E386" s="9" t="s">
        <v>1062</v>
      </c>
      <c r="F386" s="10" t="s">
        <v>1106</v>
      </c>
      <c r="G386" s="40" t="s">
        <v>867</v>
      </c>
      <c r="H386" s="40" t="s">
        <v>873</v>
      </c>
      <c r="I386" s="10"/>
      <c r="J386" s="10"/>
      <c r="K386" s="10"/>
      <c r="L386" s="10"/>
      <c r="P386" s="19">
        <v>190</v>
      </c>
    </row>
    <row r="387" spans="1:16" s="19" customFormat="1" ht="140.25">
      <c r="A387" s="7" t="s">
        <v>1325</v>
      </c>
      <c r="B387" s="8">
        <v>41900</v>
      </c>
      <c r="C387" s="8">
        <v>41746</v>
      </c>
      <c r="D387" s="9" t="s">
        <v>749</v>
      </c>
      <c r="E387" s="9" t="s">
        <v>1062</v>
      </c>
      <c r="F387" s="10" t="s">
        <v>969</v>
      </c>
      <c r="G387" s="40" t="s">
        <v>951</v>
      </c>
      <c r="H387" s="40" t="s">
        <v>1107</v>
      </c>
      <c r="I387" s="10"/>
      <c r="J387" s="10"/>
      <c r="K387" s="10"/>
      <c r="L387" s="10"/>
      <c r="P387" s="19">
        <v>189</v>
      </c>
    </row>
    <row r="388" spans="1:16" s="19" customFormat="1" ht="357">
      <c r="A388" s="7" t="s">
        <v>1325</v>
      </c>
      <c r="B388" s="8">
        <v>41900</v>
      </c>
      <c r="C388" s="8">
        <v>41739</v>
      </c>
      <c r="D388" s="9" t="s">
        <v>616</v>
      </c>
      <c r="E388" s="9" t="s">
        <v>1062</v>
      </c>
      <c r="F388" s="10" t="s">
        <v>1009</v>
      </c>
      <c r="G388" s="40" t="s">
        <v>1424</v>
      </c>
      <c r="H388" s="40" t="s">
        <v>948</v>
      </c>
      <c r="I388" s="10"/>
      <c r="J388" s="10"/>
      <c r="K388" s="10"/>
      <c r="L388" s="10"/>
      <c r="P388" s="19">
        <v>188</v>
      </c>
    </row>
    <row r="389" spans="1:16" s="19" customFormat="1" ht="204">
      <c r="A389" s="7" t="s">
        <v>1325</v>
      </c>
      <c r="B389" s="8">
        <v>41900</v>
      </c>
      <c r="C389" s="8">
        <v>41724</v>
      </c>
      <c r="D389" s="9" t="s">
        <v>749</v>
      </c>
      <c r="E389" s="9"/>
      <c r="F389" s="10" t="s">
        <v>1061</v>
      </c>
      <c r="G389" s="40" t="s">
        <v>1650</v>
      </c>
      <c r="H389" s="40" t="s">
        <v>796</v>
      </c>
      <c r="I389" s="10"/>
      <c r="J389" s="10"/>
      <c r="K389" s="10"/>
      <c r="L389" s="10"/>
      <c r="P389" s="19">
        <v>185</v>
      </c>
    </row>
    <row r="390" spans="1:16" s="19" customFormat="1" ht="293.25">
      <c r="A390" s="7" t="s">
        <v>1325</v>
      </c>
      <c r="B390" s="8">
        <v>41900</v>
      </c>
      <c r="C390" s="8">
        <v>41718</v>
      </c>
      <c r="D390" s="9" t="s">
        <v>749</v>
      </c>
      <c r="E390" s="9"/>
      <c r="F390" s="10" t="s">
        <v>554</v>
      </c>
      <c r="G390" s="40" t="s">
        <v>778</v>
      </c>
      <c r="H390" s="40" t="s">
        <v>925</v>
      </c>
      <c r="I390" s="10"/>
      <c r="J390" s="10"/>
      <c r="K390" s="10"/>
      <c r="L390" s="10"/>
      <c r="P390" s="19">
        <v>184</v>
      </c>
    </row>
    <row r="391" spans="1:16" s="19" customFormat="1" ht="153">
      <c r="A391" s="7" t="s">
        <v>1325</v>
      </c>
      <c r="B391" s="8">
        <v>41900</v>
      </c>
      <c r="C391" s="8">
        <v>41712</v>
      </c>
      <c r="D391" s="9" t="s">
        <v>749</v>
      </c>
      <c r="E391" s="9"/>
      <c r="F391" s="10" t="s">
        <v>615</v>
      </c>
      <c r="G391" s="40" t="s">
        <v>1575</v>
      </c>
      <c r="H391" s="40" t="s">
        <v>563</v>
      </c>
      <c r="I391" s="10"/>
      <c r="J391" s="10"/>
      <c r="K391" s="10"/>
      <c r="L391" s="10"/>
      <c r="P391" s="19">
        <v>183</v>
      </c>
    </row>
    <row r="392" spans="1:16" s="19" customFormat="1" ht="89.25">
      <c r="A392" s="7" t="s">
        <v>1325</v>
      </c>
      <c r="B392" s="8">
        <v>41900</v>
      </c>
      <c r="C392" s="8">
        <v>41704</v>
      </c>
      <c r="D392" s="9" t="s">
        <v>749</v>
      </c>
      <c r="E392" s="9"/>
      <c r="F392" s="10" t="s">
        <v>969</v>
      </c>
      <c r="G392" s="40" t="s">
        <v>806</v>
      </c>
      <c r="H392" s="40" t="s">
        <v>1547</v>
      </c>
      <c r="I392" s="10"/>
      <c r="J392" s="10"/>
      <c r="K392" s="10"/>
      <c r="L392" s="10"/>
      <c r="P392" s="19">
        <v>180</v>
      </c>
    </row>
    <row r="393" spans="1:16" s="19" customFormat="1" ht="76.5">
      <c r="A393" s="7" t="s">
        <v>1325</v>
      </c>
      <c r="B393" s="8">
        <v>41900</v>
      </c>
      <c r="C393" s="8">
        <v>41695</v>
      </c>
      <c r="D393" s="9" t="s">
        <v>749</v>
      </c>
      <c r="E393" s="9"/>
      <c r="F393" s="10" t="s">
        <v>969</v>
      </c>
      <c r="G393" s="40" t="s">
        <v>1636</v>
      </c>
      <c r="H393" s="40" t="s">
        <v>1593</v>
      </c>
      <c r="I393" s="10"/>
      <c r="J393" s="10"/>
      <c r="K393" s="10"/>
      <c r="L393" s="10"/>
      <c r="P393" s="19">
        <v>179</v>
      </c>
    </row>
    <row r="394" spans="1:16" s="19" customFormat="1" ht="140.25">
      <c r="A394" s="7" t="s">
        <v>1325</v>
      </c>
      <c r="B394" s="8">
        <v>41900</v>
      </c>
      <c r="C394" s="8">
        <v>41689</v>
      </c>
      <c r="D394" s="9" t="s">
        <v>749</v>
      </c>
      <c r="E394" s="9"/>
      <c r="F394" s="10" t="s">
        <v>969</v>
      </c>
      <c r="G394" s="40" t="s">
        <v>863</v>
      </c>
      <c r="H394" s="40" t="s">
        <v>1406</v>
      </c>
      <c r="I394" s="10"/>
      <c r="J394" s="10"/>
      <c r="K394" s="10"/>
      <c r="L394" s="10"/>
      <c r="P394" s="19">
        <v>178</v>
      </c>
    </row>
    <row r="395" spans="1:16" s="19" customFormat="1" ht="191.25">
      <c r="A395" s="7" t="s">
        <v>1325</v>
      </c>
      <c r="B395" s="8">
        <v>41900</v>
      </c>
      <c r="C395" s="8">
        <v>41685</v>
      </c>
      <c r="D395" s="9" t="s">
        <v>749</v>
      </c>
      <c r="E395" s="9"/>
      <c r="F395" s="10" t="s">
        <v>1275</v>
      </c>
      <c r="G395" s="40" t="s">
        <v>1136</v>
      </c>
      <c r="H395" s="40" t="s">
        <v>1549</v>
      </c>
      <c r="I395" s="10"/>
      <c r="J395" s="10"/>
      <c r="K395" s="10"/>
      <c r="L395" s="10"/>
      <c r="P395" s="19">
        <v>186</v>
      </c>
    </row>
    <row r="396" spans="1:16" s="19" customFormat="1" ht="38.25">
      <c r="A396" s="7" t="s">
        <v>1325</v>
      </c>
      <c r="B396" s="8">
        <v>41900</v>
      </c>
      <c r="C396" s="8">
        <v>41681</v>
      </c>
      <c r="D396" s="9" t="s">
        <v>749</v>
      </c>
      <c r="E396" s="9" t="s">
        <v>1036</v>
      </c>
      <c r="F396" s="10" t="s">
        <v>615</v>
      </c>
      <c r="G396" s="40" t="s">
        <v>1529</v>
      </c>
      <c r="H396" s="40" t="s">
        <v>1530</v>
      </c>
      <c r="I396" s="10"/>
      <c r="J396" s="10"/>
      <c r="K396" s="10"/>
      <c r="L396" s="10"/>
      <c r="P396" s="19">
        <v>182</v>
      </c>
    </row>
    <row r="397" spans="1:16" s="19" customFormat="1" ht="114.75">
      <c r="A397" s="7" t="s">
        <v>1325</v>
      </c>
      <c r="B397" s="8">
        <v>41900</v>
      </c>
      <c r="C397" s="8">
        <v>41680</v>
      </c>
      <c r="D397" s="9" t="s">
        <v>749</v>
      </c>
      <c r="E397" s="9"/>
      <c r="F397" s="10" t="s">
        <v>1134</v>
      </c>
      <c r="G397" s="40" t="s">
        <v>843</v>
      </c>
      <c r="H397" s="40" t="s">
        <v>901</v>
      </c>
      <c r="I397" s="10"/>
      <c r="J397" s="10"/>
      <c r="K397" s="10"/>
      <c r="L397" s="10"/>
      <c r="P397" s="19">
        <v>187</v>
      </c>
    </row>
    <row r="398" spans="1:16" s="19" customFormat="1" ht="102">
      <c r="A398" s="7" t="s">
        <v>1325</v>
      </c>
      <c r="B398" s="8">
        <v>41900</v>
      </c>
      <c r="C398" s="8">
        <v>41675</v>
      </c>
      <c r="D398" s="9" t="s">
        <v>616</v>
      </c>
      <c r="E398" s="9" t="s">
        <v>1036</v>
      </c>
      <c r="F398" s="10" t="s">
        <v>1620</v>
      </c>
      <c r="G398" s="40" t="s">
        <v>932</v>
      </c>
      <c r="H398" s="40" t="s">
        <v>1286</v>
      </c>
      <c r="I398" s="10"/>
      <c r="J398" s="10"/>
      <c r="K398" s="10"/>
      <c r="L398" s="10"/>
      <c r="P398" s="19">
        <v>181</v>
      </c>
    </row>
    <row r="399" spans="1:16" s="19" customFormat="1" ht="178.5">
      <c r="A399" s="7" t="s">
        <v>1325</v>
      </c>
      <c r="B399" s="8">
        <v>41900</v>
      </c>
      <c r="C399" s="8">
        <v>41663</v>
      </c>
      <c r="D399" s="9" t="s">
        <v>749</v>
      </c>
      <c r="E399" s="9"/>
      <c r="F399" s="10" t="s">
        <v>1483</v>
      </c>
      <c r="G399" s="40" t="s">
        <v>705</v>
      </c>
      <c r="H399" s="10" t="s">
        <v>1102</v>
      </c>
      <c r="I399" s="10"/>
      <c r="J399" s="10"/>
      <c r="K399" s="10"/>
      <c r="L399" s="10"/>
      <c r="P399" s="19">
        <v>177</v>
      </c>
    </row>
    <row r="400" spans="1:16" s="19" customFormat="1" ht="51">
      <c r="A400" s="7" t="s">
        <v>1325</v>
      </c>
      <c r="B400" s="8">
        <v>41900</v>
      </c>
      <c r="C400" s="8">
        <v>41662</v>
      </c>
      <c r="D400" s="9" t="s">
        <v>616</v>
      </c>
      <c r="E400" s="9"/>
      <c r="F400" s="10" t="s">
        <v>640</v>
      </c>
      <c r="G400" s="10" t="s">
        <v>1528</v>
      </c>
      <c r="H400" s="10" t="s">
        <v>1204</v>
      </c>
      <c r="I400" s="10"/>
      <c r="J400" s="10"/>
      <c r="K400" s="10"/>
      <c r="L400" s="10"/>
      <c r="P400" s="19">
        <v>176</v>
      </c>
    </row>
    <row r="401" spans="1:16" s="19" customFormat="1" ht="102">
      <c r="A401" s="7" t="s">
        <v>1325</v>
      </c>
      <c r="B401" s="8">
        <v>41900</v>
      </c>
      <c r="C401" s="8">
        <v>41654</v>
      </c>
      <c r="D401" s="9" t="s">
        <v>798</v>
      </c>
      <c r="E401" s="9"/>
      <c r="F401" s="10" t="s">
        <v>1570</v>
      </c>
      <c r="G401" s="40" t="s">
        <v>844</v>
      </c>
      <c r="H401" s="40" t="s">
        <v>1254</v>
      </c>
      <c r="I401" s="10"/>
      <c r="J401" s="10"/>
      <c r="K401" s="10"/>
      <c r="L401" s="10"/>
      <c r="P401" s="19">
        <v>175</v>
      </c>
    </row>
    <row r="402" spans="1:16" s="19" customFormat="1" ht="409.5">
      <c r="A402" s="7" t="s">
        <v>1325</v>
      </c>
      <c r="B402" s="8">
        <v>41900</v>
      </c>
      <c r="C402" s="8">
        <v>41639</v>
      </c>
      <c r="D402" s="9" t="s">
        <v>749</v>
      </c>
      <c r="E402" s="9"/>
      <c r="F402" s="10" t="s">
        <v>678</v>
      </c>
      <c r="G402" s="41" t="s">
        <v>564</v>
      </c>
      <c r="H402" s="41" t="s">
        <v>1108</v>
      </c>
      <c r="I402" s="10"/>
      <c r="J402" s="10"/>
      <c r="K402" s="10"/>
      <c r="L402" s="10"/>
      <c r="P402" s="19">
        <v>174</v>
      </c>
    </row>
    <row r="403" spans="1:16" s="19" customFormat="1" ht="38.25">
      <c r="A403" s="7" t="s">
        <v>1325</v>
      </c>
      <c r="B403" s="8">
        <v>41900</v>
      </c>
      <c r="C403" s="8">
        <v>41621</v>
      </c>
      <c r="D403" s="9" t="s">
        <v>798</v>
      </c>
      <c r="E403" s="9"/>
      <c r="F403" s="10" t="s">
        <v>802</v>
      </c>
      <c r="G403" s="41" t="s">
        <v>1109</v>
      </c>
      <c r="H403" s="41" t="s">
        <v>1390</v>
      </c>
      <c r="I403" s="10"/>
      <c r="J403" s="10"/>
      <c r="K403" s="10"/>
      <c r="L403" s="10"/>
      <c r="P403" s="19">
        <v>172</v>
      </c>
    </row>
    <row r="404" spans="1:16" s="19" customFormat="1" ht="102">
      <c r="A404" s="7" t="s">
        <v>1325</v>
      </c>
      <c r="B404" s="8">
        <v>41900</v>
      </c>
      <c r="C404" s="8">
        <v>41621</v>
      </c>
      <c r="D404" s="9" t="s">
        <v>749</v>
      </c>
      <c r="E404" s="9"/>
      <c r="F404" s="10" t="s">
        <v>557</v>
      </c>
      <c r="G404" s="41" t="s">
        <v>1212</v>
      </c>
      <c r="H404" s="41" t="s">
        <v>1213</v>
      </c>
      <c r="I404" s="10"/>
      <c r="J404" s="10"/>
      <c r="K404" s="10"/>
      <c r="L404" s="10"/>
      <c r="P404" s="19">
        <v>173</v>
      </c>
    </row>
    <row r="405" spans="1:16" s="19" customFormat="1" ht="90" thickBot="1">
      <c r="A405" s="7" t="s">
        <v>1325</v>
      </c>
      <c r="B405" s="8">
        <v>41900</v>
      </c>
      <c r="C405" s="8">
        <v>41619</v>
      </c>
      <c r="D405" s="9" t="s">
        <v>1054</v>
      </c>
      <c r="E405" s="9"/>
      <c r="F405" s="10" t="s">
        <v>1483</v>
      </c>
      <c r="G405" s="41" t="s">
        <v>1201</v>
      </c>
      <c r="H405" s="41" t="s">
        <v>1001</v>
      </c>
      <c r="I405" s="10"/>
      <c r="J405" s="10"/>
      <c r="K405" s="10"/>
      <c r="L405" s="10"/>
      <c r="P405" s="19">
        <v>171</v>
      </c>
    </row>
    <row r="406" spans="1:16" s="19" customFormat="1" ht="39" thickTop="1">
      <c r="A406" s="13" t="s">
        <v>1324</v>
      </c>
      <c r="B406" s="14">
        <v>41609</v>
      </c>
      <c r="C406" s="14">
        <v>41597</v>
      </c>
      <c r="D406" s="15" t="s">
        <v>798</v>
      </c>
      <c r="E406" s="15" t="s">
        <v>1040</v>
      </c>
      <c r="F406" s="15" t="s">
        <v>1088</v>
      </c>
      <c r="G406" s="16" t="s">
        <v>1565</v>
      </c>
      <c r="H406" s="16" t="s">
        <v>1215</v>
      </c>
      <c r="I406" s="18"/>
      <c r="J406" s="18"/>
      <c r="K406" s="18"/>
      <c r="P406" s="19">
        <v>9000</v>
      </c>
    </row>
    <row r="407" spans="1:16" ht="38.25">
      <c r="A407" s="7" t="s">
        <v>1324</v>
      </c>
      <c r="B407" s="8">
        <v>41609</v>
      </c>
      <c r="C407" s="8">
        <v>41597</v>
      </c>
      <c r="D407" s="10" t="s">
        <v>798</v>
      </c>
      <c r="E407" s="10" t="s">
        <v>1032</v>
      </c>
      <c r="F407" s="10" t="s">
        <v>1088</v>
      </c>
      <c r="G407" s="11" t="s">
        <v>1199</v>
      </c>
      <c r="H407" s="11" t="s">
        <v>1198</v>
      </c>
      <c r="I407" s="10"/>
      <c r="J407" s="10"/>
      <c r="K407" s="10"/>
      <c r="L407" s="29"/>
      <c r="P407" s="19">
        <v>9001</v>
      </c>
    </row>
    <row r="408" spans="1:16" ht="127.5">
      <c r="A408" s="7" t="s">
        <v>1324</v>
      </c>
      <c r="B408" s="8">
        <v>41609</v>
      </c>
      <c r="C408" s="8">
        <v>41577</v>
      </c>
      <c r="D408" s="10" t="s">
        <v>745</v>
      </c>
      <c r="E408" s="10"/>
      <c r="F408" s="10" t="s">
        <v>1048</v>
      </c>
      <c r="G408" s="11" t="s">
        <v>1047</v>
      </c>
      <c r="H408" s="11" t="s">
        <v>765</v>
      </c>
      <c r="I408" s="10"/>
      <c r="J408" s="10"/>
      <c r="K408" s="10"/>
      <c r="L408" s="29"/>
      <c r="P408" s="19">
        <v>9002</v>
      </c>
    </row>
    <row r="409" spans="1:16" ht="409.5">
      <c r="A409" s="7" t="s">
        <v>1324</v>
      </c>
      <c r="B409" s="8">
        <v>41609</v>
      </c>
      <c r="C409" s="8">
        <v>41564</v>
      </c>
      <c r="D409" s="10" t="s">
        <v>798</v>
      </c>
      <c r="E409" s="10"/>
      <c r="F409" s="10" t="s">
        <v>553</v>
      </c>
      <c r="G409" s="11" t="s">
        <v>613</v>
      </c>
      <c r="H409" s="11" t="s">
        <v>677</v>
      </c>
      <c r="I409" s="10"/>
      <c r="J409" s="10"/>
      <c r="K409" s="10"/>
      <c r="L409" s="29"/>
      <c r="P409" s="19">
        <v>9003</v>
      </c>
    </row>
    <row r="410" spans="1:16" ht="344.25">
      <c r="A410" s="7" t="s">
        <v>1324</v>
      </c>
      <c r="B410" s="8">
        <v>41609</v>
      </c>
      <c r="C410" s="8">
        <v>41557</v>
      </c>
      <c r="D410" s="10" t="s">
        <v>798</v>
      </c>
      <c r="E410" s="10"/>
      <c r="F410" s="10" t="s">
        <v>692</v>
      </c>
      <c r="G410" s="11" t="s">
        <v>1274</v>
      </c>
      <c r="H410" s="11" t="s">
        <v>1363</v>
      </c>
      <c r="I410" s="10"/>
      <c r="J410" s="10"/>
      <c r="K410" s="10"/>
      <c r="L410" s="29"/>
      <c r="P410" s="19">
        <v>9004</v>
      </c>
    </row>
    <row r="411" spans="1:16" ht="344.25">
      <c r="A411" s="7" t="s">
        <v>1324</v>
      </c>
      <c r="B411" s="8">
        <v>41609</v>
      </c>
      <c r="C411" s="8">
        <v>41549</v>
      </c>
      <c r="D411" s="10" t="s">
        <v>798</v>
      </c>
      <c r="E411" s="10"/>
      <c r="F411" s="10" t="s">
        <v>691</v>
      </c>
      <c r="G411" s="11" t="s">
        <v>793</v>
      </c>
      <c r="H411" s="11" t="s">
        <v>916</v>
      </c>
      <c r="I411" s="10"/>
      <c r="J411" s="10"/>
      <c r="K411" s="10"/>
      <c r="L411" s="29"/>
      <c r="P411" s="19">
        <v>9005</v>
      </c>
    </row>
    <row r="412" spans="1:16" ht="102">
      <c r="A412" s="7" t="s">
        <v>1324</v>
      </c>
      <c r="B412" s="8">
        <v>41609</v>
      </c>
      <c r="C412" s="8">
        <v>41536</v>
      </c>
      <c r="D412" s="10" t="s">
        <v>798</v>
      </c>
      <c r="E412" s="10"/>
      <c r="F412" s="10" t="s">
        <v>1570</v>
      </c>
      <c r="G412" s="11" t="s">
        <v>1396</v>
      </c>
      <c r="H412" s="11" t="s">
        <v>605</v>
      </c>
      <c r="I412" s="10"/>
      <c r="J412" s="10"/>
      <c r="K412" s="10"/>
      <c r="L412" s="29"/>
      <c r="P412" s="19">
        <v>9006</v>
      </c>
    </row>
    <row r="413" spans="1:16" ht="331.5">
      <c r="A413" s="7" t="s">
        <v>1324</v>
      </c>
      <c r="B413" s="8">
        <v>41609</v>
      </c>
      <c r="C413" s="8">
        <v>41500</v>
      </c>
      <c r="D413" s="10" t="s">
        <v>798</v>
      </c>
      <c r="E413" s="10"/>
      <c r="F413" s="10" t="s">
        <v>690</v>
      </c>
      <c r="G413" s="11" t="s">
        <v>761</v>
      </c>
      <c r="H413" s="11" t="s">
        <v>1557</v>
      </c>
      <c r="I413" s="10"/>
      <c r="J413" s="10"/>
      <c r="K413" s="10"/>
      <c r="L413" s="29"/>
      <c r="P413" s="19">
        <v>9007</v>
      </c>
    </row>
    <row r="414" spans="1:16" ht="165.75">
      <c r="A414" s="7" t="s">
        <v>1324</v>
      </c>
      <c r="B414" s="8">
        <v>41609</v>
      </c>
      <c r="C414" s="8">
        <v>41499</v>
      </c>
      <c r="D414" s="10" t="s">
        <v>616</v>
      </c>
      <c r="E414" s="10"/>
      <c r="F414" s="10" t="s">
        <v>644</v>
      </c>
      <c r="G414" s="11" t="s">
        <v>1067</v>
      </c>
      <c r="H414" s="11" t="s">
        <v>1200</v>
      </c>
      <c r="I414" s="10"/>
      <c r="J414" s="10"/>
      <c r="K414" s="10"/>
      <c r="L414" s="29"/>
      <c r="P414" s="19">
        <v>9008</v>
      </c>
    </row>
    <row r="415" spans="1:16" ht="102">
      <c r="A415" s="7" t="s">
        <v>1324</v>
      </c>
      <c r="B415" s="8">
        <v>41609</v>
      </c>
      <c r="C415" s="8">
        <v>41498</v>
      </c>
      <c r="D415" s="10" t="s">
        <v>745</v>
      </c>
      <c r="E415" s="10"/>
      <c r="F415" s="10" t="s">
        <v>689</v>
      </c>
      <c r="G415" s="11" t="s">
        <v>700</v>
      </c>
      <c r="H415" s="11" t="s">
        <v>955</v>
      </c>
      <c r="I415" s="10"/>
      <c r="J415" s="10"/>
      <c r="K415" s="10"/>
      <c r="L415" s="29"/>
      <c r="P415" s="19">
        <v>9009</v>
      </c>
    </row>
    <row r="416" spans="1:16" ht="114.75">
      <c r="A416" s="7" t="s">
        <v>1324</v>
      </c>
      <c r="B416" s="8">
        <v>41609</v>
      </c>
      <c r="C416" s="8">
        <v>41488</v>
      </c>
      <c r="D416" s="10" t="s">
        <v>749</v>
      </c>
      <c r="E416" s="10" t="s">
        <v>1032</v>
      </c>
      <c r="F416" s="10" t="s">
        <v>1163</v>
      </c>
      <c r="G416" s="11" t="s">
        <v>1492</v>
      </c>
      <c r="H416" s="11" t="s">
        <v>1597</v>
      </c>
      <c r="I416" s="10"/>
      <c r="J416" s="10"/>
      <c r="K416" s="10"/>
      <c r="L416" s="29"/>
      <c r="P416" s="19">
        <v>9010</v>
      </c>
    </row>
    <row r="417" spans="1:16" ht="216.75">
      <c r="A417" s="7" t="s">
        <v>1324</v>
      </c>
      <c r="B417" s="8">
        <v>41609</v>
      </c>
      <c r="C417" s="8">
        <v>41484</v>
      </c>
      <c r="D417" s="10" t="s">
        <v>743</v>
      </c>
      <c r="E417" s="10" t="s">
        <v>673</v>
      </c>
      <c r="F417" s="10" t="s">
        <v>1592</v>
      </c>
      <c r="G417" s="11" t="s">
        <v>620</v>
      </c>
      <c r="H417" s="11" t="s">
        <v>610</v>
      </c>
      <c r="I417" s="10"/>
      <c r="J417" s="10"/>
      <c r="K417" s="10"/>
      <c r="L417" s="29"/>
      <c r="P417" s="19">
        <v>9011</v>
      </c>
    </row>
    <row r="418" spans="1:16" ht="38.25">
      <c r="A418" s="7" t="s">
        <v>1324</v>
      </c>
      <c r="B418" s="8">
        <v>41609</v>
      </c>
      <c r="C418" s="8">
        <v>41477</v>
      </c>
      <c r="D418" s="10" t="s">
        <v>749</v>
      </c>
      <c r="E418" s="10" t="s">
        <v>673</v>
      </c>
      <c r="F418" s="10" t="s">
        <v>971</v>
      </c>
      <c r="G418" s="11" t="s">
        <v>1353</v>
      </c>
      <c r="H418" s="11" t="s">
        <v>839</v>
      </c>
      <c r="I418" s="10"/>
      <c r="J418" s="10"/>
      <c r="K418" s="10"/>
      <c r="L418" s="29"/>
      <c r="P418" s="19">
        <v>9012</v>
      </c>
    </row>
    <row r="419" spans="1:16" ht="38.25">
      <c r="A419" s="7" t="s">
        <v>1324</v>
      </c>
      <c r="B419" s="8">
        <v>41609</v>
      </c>
      <c r="C419" s="8">
        <v>41432</v>
      </c>
      <c r="D419" s="10" t="s">
        <v>745</v>
      </c>
      <c r="E419" s="10" t="s">
        <v>673</v>
      </c>
      <c r="F419" s="10" t="s">
        <v>1163</v>
      </c>
      <c r="G419" s="11" t="s">
        <v>1638</v>
      </c>
      <c r="H419" s="11" t="s">
        <v>1639</v>
      </c>
      <c r="I419" s="10"/>
      <c r="J419" s="10"/>
      <c r="K419" s="10"/>
      <c r="L419" s="29"/>
      <c r="P419" s="19">
        <v>9013</v>
      </c>
    </row>
    <row r="420" spans="1:16" ht="153">
      <c r="A420" s="7" t="s">
        <v>1324</v>
      </c>
      <c r="B420" s="8">
        <v>41609</v>
      </c>
      <c r="C420" s="8">
        <v>41417</v>
      </c>
      <c r="D420" s="10" t="s">
        <v>1273</v>
      </c>
      <c r="E420" s="10" t="s">
        <v>1036</v>
      </c>
      <c r="F420" s="10" t="s">
        <v>615</v>
      </c>
      <c r="G420" s="11" t="s">
        <v>1548</v>
      </c>
      <c r="H420" s="11" t="s">
        <v>1416</v>
      </c>
      <c r="I420" s="10"/>
      <c r="J420" s="10"/>
      <c r="K420" s="10"/>
      <c r="L420" s="29"/>
      <c r="P420" s="19">
        <v>9014</v>
      </c>
    </row>
    <row r="421" spans="1:16" ht="165.75">
      <c r="A421" s="7" t="s">
        <v>1324</v>
      </c>
      <c r="B421" s="8">
        <v>41609</v>
      </c>
      <c r="C421" s="8">
        <v>41410</v>
      </c>
      <c r="D421" s="10" t="s">
        <v>1273</v>
      </c>
      <c r="E421" s="10" t="s">
        <v>1036</v>
      </c>
      <c r="F421" s="10" t="s">
        <v>1163</v>
      </c>
      <c r="G421" s="11" t="s">
        <v>145</v>
      </c>
      <c r="H421" s="11" t="s">
        <v>514</v>
      </c>
      <c r="I421" s="10"/>
      <c r="J421" s="10"/>
      <c r="K421" s="10"/>
      <c r="L421" s="29"/>
      <c r="P421" s="19">
        <v>9015</v>
      </c>
    </row>
    <row r="422" spans="1:16" ht="293.25">
      <c r="A422" s="7" t="s">
        <v>1324</v>
      </c>
      <c r="B422" s="8">
        <v>41609</v>
      </c>
      <c r="C422" s="8">
        <v>41410</v>
      </c>
      <c r="D422" s="10" t="s">
        <v>1273</v>
      </c>
      <c r="E422" s="10" t="s">
        <v>1036</v>
      </c>
      <c r="F422" s="10" t="s">
        <v>615</v>
      </c>
      <c r="G422" s="11" t="s">
        <v>1140</v>
      </c>
      <c r="H422" s="11" t="s">
        <v>1006</v>
      </c>
      <c r="I422" s="10"/>
      <c r="J422" s="10"/>
      <c r="K422" s="10"/>
      <c r="L422" s="29"/>
      <c r="P422" s="19">
        <v>9016</v>
      </c>
    </row>
    <row r="423" spans="1:16" ht="25.5">
      <c r="A423" s="7" t="s">
        <v>1324</v>
      </c>
      <c r="B423" s="8">
        <v>41609</v>
      </c>
      <c r="C423" s="8">
        <v>41410</v>
      </c>
      <c r="D423" s="10" t="s">
        <v>749</v>
      </c>
      <c r="E423" s="10" t="s">
        <v>1032</v>
      </c>
      <c r="F423" s="10" t="s">
        <v>971</v>
      </c>
      <c r="G423" s="11" t="s">
        <v>587</v>
      </c>
      <c r="H423" s="11" t="s">
        <v>588</v>
      </c>
      <c r="I423" s="10"/>
      <c r="J423" s="10"/>
      <c r="K423" s="10"/>
      <c r="L423" s="29"/>
      <c r="P423" s="19">
        <v>9017</v>
      </c>
    </row>
    <row r="424" spans="1:16" ht="204">
      <c r="A424" s="7" t="s">
        <v>1324</v>
      </c>
      <c r="B424" s="8">
        <v>41609</v>
      </c>
      <c r="C424" s="8">
        <v>41409</v>
      </c>
      <c r="D424" s="10" t="s">
        <v>798</v>
      </c>
      <c r="E424" s="10"/>
      <c r="F424" s="10" t="s">
        <v>688</v>
      </c>
      <c r="G424" s="11" t="s">
        <v>1289</v>
      </c>
      <c r="H424" s="11" t="s">
        <v>754</v>
      </c>
      <c r="I424" s="10"/>
      <c r="J424" s="10"/>
      <c r="K424" s="10"/>
      <c r="L424" s="29"/>
      <c r="P424" s="19">
        <v>9018</v>
      </c>
    </row>
    <row r="425" spans="1:16" ht="25.5">
      <c r="A425" s="7" t="s">
        <v>1324</v>
      </c>
      <c r="B425" s="8">
        <v>41609</v>
      </c>
      <c r="C425" s="8">
        <v>41409</v>
      </c>
      <c r="D425" s="10" t="s">
        <v>745</v>
      </c>
      <c r="E425" s="10"/>
      <c r="F425" s="10" t="s">
        <v>689</v>
      </c>
      <c r="G425" s="11" t="s">
        <v>1014</v>
      </c>
      <c r="H425" s="11" t="s">
        <v>679</v>
      </c>
      <c r="I425" s="10"/>
      <c r="J425" s="10"/>
      <c r="K425" s="10"/>
      <c r="L425" s="29"/>
      <c r="P425" s="19">
        <v>9019</v>
      </c>
    </row>
    <row r="426" spans="1:16" ht="39" thickBot="1">
      <c r="A426" s="7" t="s">
        <v>1324</v>
      </c>
      <c r="B426" s="8">
        <v>41609</v>
      </c>
      <c r="C426" s="8">
        <v>41389</v>
      </c>
      <c r="D426" s="10" t="s">
        <v>743</v>
      </c>
      <c r="E426" s="10"/>
      <c r="F426" s="10" t="s">
        <v>1009</v>
      </c>
      <c r="G426" s="11" t="s">
        <v>630</v>
      </c>
      <c r="H426" s="11" t="s">
        <v>657</v>
      </c>
      <c r="I426" s="10"/>
      <c r="J426" s="10"/>
      <c r="K426" s="10"/>
      <c r="L426" s="29"/>
      <c r="P426" s="19">
        <v>9020</v>
      </c>
    </row>
    <row r="427" spans="1:16" s="19" customFormat="1" ht="90" thickTop="1">
      <c r="A427" s="13" t="s">
        <v>1578</v>
      </c>
      <c r="B427" s="14">
        <v>41395</v>
      </c>
      <c r="C427" s="14">
        <v>41380</v>
      </c>
      <c r="D427" s="15" t="s">
        <v>749</v>
      </c>
      <c r="E427" s="15" t="s">
        <v>1037</v>
      </c>
      <c r="F427" s="15" t="s">
        <v>822</v>
      </c>
      <c r="G427" s="46" t="s">
        <v>1093</v>
      </c>
      <c r="H427" s="16" t="s">
        <v>1178</v>
      </c>
      <c r="I427" s="18"/>
      <c r="J427" s="18"/>
      <c r="K427" s="18"/>
      <c r="P427" s="19">
        <v>9021</v>
      </c>
    </row>
    <row r="428" spans="1:16" ht="191.25">
      <c r="A428" s="7" t="s">
        <v>1578</v>
      </c>
      <c r="B428" s="8">
        <v>41395</v>
      </c>
      <c r="C428" s="8">
        <v>41369</v>
      </c>
      <c r="D428" s="10" t="s">
        <v>749</v>
      </c>
      <c r="E428" s="10"/>
      <c r="F428" s="10" t="s">
        <v>615</v>
      </c>
      <c r="G428" s="11" t="s">
        <v>782</v>
      </c>
      <c r="H428" s="11" t="s">
        <v>1526</v>
      </c>
      <c r="I428" s="10"/>
      <c r="J428" s="10"/>
      <c r="K428" s="10"/>
      <c r="L428" s="29"/>
      <c r="P428" s="19">
        <v>9022</v>
      </c>
    </row>
    <row r="429" spans="1:16" ht="25.5">
      <c r="A429" s="7" t="s">
        <v>1578</v>
      </c>
      <c r="B429" s="8">
        <v>41395</v>
      </c>
      <c r="C429" s="8">
        <v>41353</v>
      </c>
      <c r="D429" s="10" t="s">
        <v>749</v>
      </c>
      <c r="E429" s="10" t="s">
        <v>1032</v>
      </c>
      <c r="F429" s="10" t="s">
        <v>971</v>
      </c>
      <c r="G429" s="11" t="s">
        <v>924</v>
      </c>
      <c r="H429" s="11" t="s">
        <v>1141</v>
      </c>
      <c r="I429" s="10"/>
      <c r="J429" s="10"/>
      <c r="K429" s="10"/>
      <c r="L429" s="29"/>
      <c r="P429" s="19">
        <v>9023</v>
      </c>
    </row>
    <row r="430" spans="1:16" ht="165.75">
      <c r="A430" s="7" t="s">
        <v>1578</v>
      </c>
      <c r="B430" s="8">
        <v>41395</v>
      </c>
      <c r="C430" s="8">
        <v>41351</v>
      </c>
      <c r="D430" s="10" t="s">
        <v>745</v>
      </c>
      <c r="E430" s="10" t="s">
        <v>847</v>
      </c>
      <c r="F430" s="10" t="s">
        <v>1009</v>
      </c>
      <c r="G430" s="11" t="s">
        <v>785</v>
      </c>
      <c r="H430" s="11" t="s">
        <v>1460</v>
      </c>
      <c r="I430" s="10"/>
      <c r="J430" s="10"/>
      <c r="K430" s="10"/>
      <c r="L430" s="29"/>
      <c r="P430" s="19">
        <v>9024</v>
      </c>
    </row>
    <row r="431" spans="1:16" ht="25.5">
      <c r="A431" s="7" t="s">
        <v>1578</v>
      </c>
      <c r="B431" s="8">
        <v>41395</v>
      </c>
      <c r="C431" s="8">
        <v>41339</v>
      </c>
      <c r="D431" s="9" t="s">
        <v>749</v>
      </c>
      <c r="E431" s="9"/>
      <c r="F431" s="10" t="s">
        <v>551</v>
      </c>
      <c r="G431" s="9" t="s">
        <v>1377</v>
      </c>
      <c r="H431" s="9" t="s">
        <v>1378</v>
      </c>
      <c r="I431" s="10"/>
      <c r="J431" s="10"/>
      <c r="K431" s="10"/>
      <c r="L431" s="29"/>
      <c r="P431" s="19">
        <v>9025</v>
      </c>
    </row>
    <row r="432" spans="1:16" ht="38.25">
      <c r="A432" s="7" t="s">
        <v>1578</v>
      </c>
      <c r="B432" s="8">
        <v>41395</v>
      </c>
      <c r="C432" s="8">
        <v>41339</v>
      </c>
      <c r="D432" s="9" t="s">
        <v>749</v>
      </c>
      <c r="E432" s="9"/>
      <c r="F432" s="10" t="s">
        <v>802</v>
      </c>
      <c r="G432" s="9" t="s">
        <v>1064</v>
      </c>
      <c r="H432" s="9" t="s">
        <v>1619</v>
      </c>
      <c r="I432" s="10"/>
      <c r="J432" s="10"/>
      <c r="K432" s="10"/>
      <c r="L432" s="29"/>
      <c r="P432" s="19">
        <v>9026</v>
      </c>
    </row>
    <row r="433" spans="1:16" ht="89.25">
      <c r="A433" s="7" t="s">
        <v>1578</v>
      </c>
      <c r="B433" s="8">
        <v>41395</v>
      </c>
      <c r="C433" s="8">
        <v>41333</v>
      </c>
      <c r="D433" s="10" t="s">
        <v>745</v>
      </c>
      <c r="E433" s="10"/>
      <c r="F433" s="10" t="s">
        <v>1009</v>
      </c>
      <c r="G433" s="39" t="s">
        <v>1555</v>
      </c>
      <c r="H433" s="11" t="s">
        <v>1399</v>
      </c>
      <c r="I433" s="10"/>
      <c r="J433" s="10"/>
      <c r="K433" s="10"/>
      <c r="L433" s="29"/>
      <c r="P433" s="19">
        <v>9027</v>
      </c>
    </row>
    <row r="434" spans="1:16" ht="38.25">
      <c r="A434" s="7" t="s">
        <v>1578</v>
      </c>
      <c r="B434" s="8">
        <v>41395</v>
      </c>
      <c r="C434" s="8">
        <v>41324</v>
      </c>
      <c r="D434" s="9" t="s">
        <v>616</v>
      </c>
      <c r="E434" s="9"/>
      <c r="F434" s="10" t="s">
        <v>971</v>
      </c>
      <c r="G434" s="35" t="s">
        <v>1609</v>
      </c>
      <c r="H434" s="9" t="s">
        <v>1205</v>
      </c>
      <c r="I434" s="10"/>
      <c r="J434" s="10"/>
      <c r="K434" s="10"/>
      <c r="L434" s="29"/>
      <c r="P434" s="19">
        <v>9028</v>
      </c>
    </row>
    <row r="435" spans="1:16" ht="25.5">
      <c r="A435" s="7" t="s">
        <v>1578</v>
      </c>
      <c r="B435" s="8">
        <v>41395</v>
      </c>
      <c r="C435" s="8">
        <v>41317</v>
      </c>
      <c r="D435" s="9" t="s">
        <v>798</v>
      </c>
      <c r="E435" s="9"/>
      <c r="F435" s="10" t="s">
        <v>971</v>
      </c>
      <c r="G435" s="9" t="s">
        <v>832</v>
      </c>
      <c r="H435" s="9" t="s">
        <v>833</v>
      </c>
      <c r="I435" s="10"/>
      <c r="J435" s="10"/>
      <c r="K435" s="10"/>
      <c r="L435" s="29"/>
      <c r="P435" s="19">
        <v>9029</v>
      </c>
    </row>
    <row r="436" spans="1:16" ht="38.25">
      <c r="A436" s="7" t="s">
        <v>1578</v>
      </c>
      <c r="B436" s="8">
        <v>41395</v>
      </c>
      <c r="C436" s="8">
        <v>41317</v>
      </c>
      <c r="D436" s="9" t="s">
        <v>616</v>
      </c>
      <c r="E436" s="9"/>
      <c r="F436" s="10" t="s">
        <v>1009</v>
      </c>
      <c r="G436" s="9" t="s">
        <v>1566</v>
      </c>
      <c r="H436" s="9" t="s">
        <v>1135</v>
      </c>
      <c r="I436" s="10"/>
      <c r="J436" s="10"/>
      <c r="K436" s="10"/>
      <c r="L436" s="29"/>
      <c r="P436" s="19">
        <v>9030</v>
      </c>
    </row>
    <row r="437" spans="1:16" ht="51">
      <c r="A437" s="7" t="s">
        <v>1578</v>
      </c>
      <c r="B437" s="8">
        <v>41395</v>
      </c>
      <c r="C437" s="8">
        <v>41317</v>
      </c>
      <c r="D437" s="9" t="s">
        <v>616</v>
      </c>
      <c r="E437" s="9"/>
      <c r="F437" s="10" t="s">
        <v>1009</v>
      </c>
      <c r="G437" s="9" t="s">
        <v>1283</v>
      </c>
      <c r="H437" s="9" t="s">
        <v>1142</v>
      </c>
      <c r="I437" s="10"/>
      <c r="J437" s="10"/>
      <c r="K437" s="10"/>
      <c r="L437" s="29"/>
      <c r="P437" s="19">
        <v>9031</v>
      </c>
    </row>
    <row r="438" spans="1:16" ht="38.25">
      <c r="A438" s="7" t="s">
        <v>1578</v>
      </c>
      <c r="B438" s="8">
        <v>41395</v>
      </c>
      <c r="C438" s="8">
        <v>41315</v>
      </c>
      <c r="D438" s="10" t="s">
        <v>745</v>
      </c>
      <c r="E438" s="10"/>
      <c r="F438" s="10" t="s">
        <v>1009</v>
      </c>
      <c r="G438" s="40" t="s">
        <v>899</v>
      </c>
      <c r="H438" s="40" t="s">
        <v>606</v>
      </c>
      <c r="I438" s="10"/>
      <c r="J438" s="10"/>
      <c r="K438" s="10"/>
      <c r="L438" s="29"/>
      <c r="P438" s="19">
        <v>9032</v>
      </c>
    </row>
    <row r="439" spans="1:16" ht="51">
      <c r="A439" s="7" t="s">
        <v>1578</v>
      </c>
      <c r="B439" s="8">
        <v>41395</v>
      </c>
      <c r="C439" s="8">
        <v>41315</v>
      </c>
      <c r="D439" s="10" t="s">
        <v>745</v>
      </c>
      <c r="E439" s="10"/>
      <c r="F439" s="10" t="s">
        <v>1009</v>
      </c>
      <c r="G439" s="10" t="s">
        <v>766</v>
      </c>
      <c r="H439" s="10" t="s">
        <v>750</v>
      </c>
      <c r="I439" s="10"/>
      <c r="J439" s="10"/>
      <c r="K439" s="10"/>
      <c r="L439" s="29"/>
      <c r="P439" s="19">
        <v>9033</v>
      </c>
    </row>
    <row r="440" spans="1:16" ht="63.75">
      <c r="A440" s="7" t="s">
        <v>1578</v>
      </c>
      <c r="B440" s="8">
        <v>41395</v>
      </c>
      <c r="C440" s="8">
        <v>41315</v>
      </c>
      <c r="D440" s="9" t="s">
        <v>616</v>
      </c>
      <c r="E440" s="9"/>
      <c r="F440" s="10" t="s">
        <v>1009</v>
      </c>
      <c r="G440" s="9" t="s">
        <v>1055</v>
      </c>
      <c r="H440" s="9" t="s">
        <v>1488</v>
      </c>
      <c r="I440" s="10"/>
      <c r="J440" s="10"/>
      <c r="K440" s="10"/>
      <c r="L440" s="29" t="b">
        <v>1</v>
      </c>
      <c r="P440" s="19">
        <v>9034</v>
      </c>
    </row>
    <row r="441" spans="1:16" ht="25.5">
      <c r="A441" s="7" t="s">
        <v>1578</v>
      </c>
      <c r="B441" s="8">
        <v>41395</v>
      </c>
      <c r="C441" s="8">
        <v>41310</v>
      </c>
      <c r="D441" s="9" t="s">
        <v>749</v>
      </c>
      <c r="E441" s="9"/>
      <c r="F441" s="10" t="s">
        <v>1010</v>
      </c>
      <c r="G441" s="9" t="s">
        <v>897</v>
      </c>
      <c r="H441" s="9" t="s">
        <v>898</v>
      </c>
      <c r="I441" s="10"/>
      <c r="J441" s="10"/>
      <c r="K441" s="10"/>
      <c r="L441" s="29"/>
      <c r="P441" s="19">
        <v>9035</v>
      </c>
    </row>
    <row r="442" spans="1:16" ht="25.5">
      <c r="A442" s="7" t="s">
        <v>1578</v>
      </c>
      <c r="B442" s="8">
        <v>41395</v>
      </c>
      <c r="C442" s="8">
        <v>41310</v>
      </c>
      <c r="D442" s="9" t="s">
        <v>749</v>
      </c>
      <c r="E442" s="9"/>
      <c r="F442" s="10" t="s">
        <v>1010</v>
      </c>
      <c r="G442" s="9" t="s">
        <v>1594</v>
      </c>
      <c r="H442" s="9" t="s">
        <v>1595</v>
      </c>
      <c r="I442" s="10"/>
      <c r="J442" s="10"/>
      <c r="K442" s="10"/>
      <c r="L442" s="29"/>
      <c r="P442" s="19">
        <v>9036</v>
      </c>
    </row>
    <row r="443" spans="1:16" ht="267.75">
      <c r="A443" s="7" t="s">
        <v>1578</v>
      </c>
      <c r="B443" s="8">
        <v>41395</v>
      </c>
      <c r="C443" s="8">
        <v>41303</v>
      </c>
      <c r="D443" s="9" t="s">
        <v>749</v>
      </c>
      <c r="E443" s="9" t="s">
        <v>673</v>
      </c>
      <c r="F443" s="10" t="s">
        <v>1206</v>
      </c>
      <c r="G443" s="9" t="s">
        <v>559</v>
      </c>
      <c r="H443" s="9" t="s">
        <v>1078</v>
      </c>
      <c r="I443" s="10"/>
      <c r="J443" s="10"/>
      <c r="K443" s="10"/>
      <c r="L443" s="29"/>
      <c r="P443" s="19">
        <v>9037</v>
      </c>
    </row>
    <row r="444" spans="1:16" ht="38.25">
      <c r="A444" s="7" t="s">
        <v>1578</v>
      </c>
      <c r="B444" s="8">
        <v>41395</v>
      </c>
      <c r="C444" s="8">
        <v>41285</v>
      </c>
      <c r="D444" s="9" t="s">
        <v>616</v>
      </c>
      <c r="E444" s="9"/>
      <c r="F444" s="10" t="s">
        <v>971</v>
      </c>
      <c r="G444" s="9" t="s">
        <v>1596</v>
      </c>
      <c r="H444" s="9" t="s">
        <v>623</v>
      </c>
      <c r="I444" s="10"/>
      <c r="J444" s="10"/>
      <c r="K444" s="10"/>
      <c r="L444" s="29"/>
      <c r="P444" s="19">
        <v>9038</v>
      </c>
    </row>
    <row r="445" spans="1:16" ht="25.5">
      <c r="A445" s="7" t="s">
        <v>1578</v>
      </c>
      <c r="B445" s="8">
        <v>41395</v>
      </c>
      <c r="C445" s="8">
        <v>41284</v>
      </c>
      <c r="D445" s="9" t="s">
        <v>616</v>
      </c>
      <c r="E445" s="9" t="s">
        <v>673</v>
      </c>
      <c r="F445" s="10" t="s">
        <v>971</v>
      </c>
      <c r="G445" s="9" t="s">
        <v>1642</v>
      </c>
      <c r="H445" s="9" t="s">
        <v>1643</v>
      </c>
      <c r="I445" s="10"/>
      <c r="J445" s="10"/>
      <c r="K445" s="10"/>
      <c r="L445" s="29"/>
      <c r="P445" s="19">
        <v>9039</v>
      </c>
    </row>
    <row r="446" spans="1:16" ht="102">
      <c r="A446" s="7" t="s">
        <v>1578</v>
      </c>
      <c r="B446" s="8">
        <v>41395</v>
      </c>
      <c r="C446" s="8">
        <v>41269</v>
      </c>
      <c r="D446" s="9" t="s">
        <v>744</v>
      </c>
      <c r="E446" s="9"/>
      <c r="F446" s="10" t="s">
        <v>920</v>
      </c>
      <c r="G446" s="9" t="s">
        <v>1611</v>
      </c>
      <c r="H446" s="9" t="s">
        <v>1094</v>
      </c>
      <c r="I446" s="10"/>
      <c r="J446" s="10"/>
      <c r="K446" s="10"/>
      <c r="L446" s="29"/>
      <c r="P446" s="19">
        <v>9040</v>
      </c>
    </row>
    <row r="447" spans="1:16" ht="25.5">
      <c r="A447" s="7" t="s">
        <v>1578</v>
      </c>
      <c r="B447" s="8">
        <v>41395</v>
      </c>
      <c r="C447" s="8">
        <v>41264</v>
      </c>
      <c r="D447" s="9" t="s">
        <v>616</v>
      </c>
      <c r="E447" s="9" t="s">
        <v>1032</v>
      </c>
      <c r="F447" s="10" t="s">
        <v>1644</v>
      </c>
      <c r="G447" s="9" t="s">
        <v>882</v>
      </c>
      <c r="H447" s="9" t="s">
        <v>1095</v>
      </c>
      <c r="I447" s="10"/>
      <c r="J447" s="10"/>
      <c r="K447" s="10"/>
      <c r="L447" s="29"/>
      <c r="P447" s="19">
        <v>9041</v>
      </c>
    </row>
    <row r="448" spans="1:16" ht="25.5">
      <c r="A448" s="7" t="s">
        <v>1578</v>
      </c>
      <c r="B448" s="8">
        <v>41395</v>
      </c>
      <c r="C448" s="8">
        <v>41264</v>
      </c>
      <c r="D448" s="9" t="s">
        <v>616</v>
      </c>
      <c r="E448" s="9" t="s">
        <v>673</v>
      </c>
      <c r="F448" s="10" t="s">
        <v>969</v>
      </c>
      <c r="G448" s="9" t="s">
        <v>883</v>
      </c>
      <c r="H448" s="9" t="s">
        <v>593</v>
      </c>
      <c r="I448" s="10"/>
      <c r="J448" s="10"/>
      <c r="K448" s="10"/>
      <c r="L448" s="29"/>
      <c r="P448" s="19">
        <v>9042</v>
      </c>
    </row>
    <row r="449" spans="1:16" ht="12.75">
      <c r="A449" s="7" t="s">
        <v>1578</v>
      </c>
      <c r="B449" s="8">
        <v>41395</v>
      </c>
      <c r="C449" s="8">
        <v>41257</v>
      </c>
      <c r="D449" s="9" t="s">
        <v>616</v>
      </c>
      <c r="E449" s="9" t="s">
        <v>1032</v>
      </c>
      <c r="F449" s="10" t="s">
        <v>1106</v>
      </c>
      <c r="G449" s="9" t="s">
        <v>779</v>
      </c>
      <c r="H449" s="9" t="s">
        <v>1394</v>
      </c>
      <c r="I449" s="10"/>
      <c r="J449" s="10"/>
      <c r="K449" s="10"/>
      <c r="L449" s="29"/>
      <c r="P449" s="19">
        <v>9043</v>
      </c>
    </row>
    <row r="450" spans="1:16" ht="25.5">
      <c r="A450" s="7" t="s">
        <v>1578</v>
      </c>
      <c r="B450" s="8">
        <v>41395</v>
      </c>
      <c r="C450" s="8">
        <v>41255</v>
      </c>
      <c r="D450" s="9" t="s">
        <v>616</v>
      </c>
      <c r="E450" s="9" t="s">
        <v>1032</v>
      </c>
      <c r="F450" s="10" t="s">
        <v>971</v>
      </c>
      <c r="G450" s="9" t="s">
        <v>997</v>
      </c>
      <c r="H450" s="9" t="s">
        <v>589</v>
      </c>
      <c r="I450" s="10"/>
      <c r="J450" s="10"/>
      <c r="K450" s="10"/>
      <c r="L450" s="29"/>
      <c r="P450" s="19">
        <v>9044</v>
      </c>
    </row>
    <row r="451" spans="1:16" ht="25.5">
      <c r="A451" s="7" t="s">
        <v>1578</v>
      </c>
      <c r="B451" s="8">
        <v>41395</v>
      </c>
      <c r="C451" s="8">
        <v>41250</v>
      </c>
      <c r="D451" s="9" t="s">
        <v>798</v>
      </c>
      <c r="E451" s="9" t="s">
        <v>1036</v>
      </c>
      <c r="F451" s="10" t="s">
        <v>1208</v>
      </c>
      <c r="G451" s="9" t="s">
        <v>545</v>
      </c>
      <c r="H451" s="9" t="s">
        <v>838</v>
      </c>
      <c r="I451" s="10"/>
      <c r="J451" s="10"/>
      <c r="K451" s="10"/>
      <c r="L451" s="29"/>
      <c r="P451" s="19">
        <v>9045</v>
      </c>
    </row>
    <row r="452" spans="1:16" ht="25.5">
      <c r="A452" s="7" t="s">
        <v>1578</v>
      </c>
      <c r="B452" s="8">
        <v>41395</v>
      </c>
      <c r="C452" s="8">
        <v>41250</v>
      </c>
      <c r="D452" s="9" t="s">
        <v>798</v>
      </c>
      <c r="E452" s="9" t="s">
        <v>1034</v>
      </c>
      <c r="F452" s="10" t="s">
        <v>1139</v>
      </c>
      <c r="G452" s="9" t="s">
        <v>1188</v>
      </c>
      <c r="H452" s="9" t="s">
        <v>1207</v>
      </c>
      <c r="I452" s="10"/>
      <c r="J452" s="10"/>
      <c r="K452" s="10"/>
      <c r="L452" s="29"/>
      <c r="P452" s="19">
        <v>9046</v>
      </c>
    </row>
    <row r="453" spans="1:16" ht="26.25" thickBot="1">
      <c r="A453" s="7" t="s">
        <v>1578</v>
      </c>
      <c r="B453" s="8">
        <v>41395</v>
      </c>
      <c r="C453" s="8">
        <v>41250</v>
      </c>
      <c r="D453" s="9" t="s">
        <v>616</v>
      </c>
      <c r="E453" s="9" t="s">
        <v>1036</v>
      </c>
      <c r="F453" s="10" t="s">
        <v>1466</v>
      </c>
      <c r="G453" s="9" t="s">
        <v>1351</v>
      </c>
      <c r="H453" s="9" t="s">
        <v>1352</v>
      </c>
      <c r="I453" s="9"/>
      <c r="J453" s="9"/>
      <c r="K453" s="9"/>
      <c r="L453" s="29"/>
      <c r="P453" s="19">
        <v>9047</v>
      </c>
    </row>
    <row r="454" spans="1:16" s="19" customFormat="1" ht="26.25" thickTop="1">
      <c r="A454" s="13" t="s">
        <v>1098</v>
      </c>
      <c r="B454" s="14">
        <v>41183</v>
      </c>
      <c r="C454" s="14">
        <v>41243</v>
      </c>
      <c r="D454" s="15" t="s">
        <v>616</v>
      </c>
      <c r="E454" s="15"/>
      <c r="F454" s="15" t="s">
        <v>981</v>
      </c>
      <c r="G454" s="16" t="s">
        <v>651</v>
      </c>
      <c r="H454" s="16" t="s">
        <v>1342</v>
      </c>
      <c r="I454" s="18"/>
      <c r="J454" s="18"/>
      <c r="K454" s="18"/>
      <c r="P454" s="19">
        <v>9048</v>
      </c>
    </row>
    <row r="455" spans="1:16" s="19" customFormat="1" ht="25.5">
      <c r="A455" s="7" t="s">
        <v>1098</v>
      </c>
      <c r="B455" s="36">
        <v>41183</v>
      </c>
      <c r="C455" s="8">
        <v>41177</v>
      </c>
      <c r="D455" s="9" t="s">
        <v>798</v>
      </c>
      <c r="E455" s="9"/>
      <c r="F455" s="10" t="s">
        <v>1620</v>
      </c>
      <c r="G455" s="9" t="s">
        <v>1314</v>
      </c>
      <c r="H455" s="9" t="s">
        <v>1313</v>
      </c>
      <c r="I455" s="10"/>
      <c r="J455" s="10"/>
      <c r="K455" s="10"/>
      <c r="P455" s="19">
        <v>9049</v>
      </c>
    </row>
    <row r="456" spans="1:16" s="19" customFormat="1" ht="89.25">
      <c r="A456" s="7" t="s">
        <v>1098</v>
      </c>
      <c r="B456" s="36">
        <v>41183</v>
      </c>
      <c r="C456" s="8">
        <v>41170</v>
      </c>
      <c r="D456" s="9" t="s">
        <v>744</v>
      </c>
      <c r="E456" s="9" t="s">
        <v>673</v>
      </c>
      <c r="F456" s="10" t="s">
        <v>611</v>
      </c>
      <c r="G456" s="9" t="s">
        <v>1473</v>
      </c>
      <c r="H456" s="9" t="s">
        <v>1381</v>
      </c>
      <c r="I456" s="10"/>
      <c r="J456" s="10"/>
      <c r="K456" s="10"/>
      <c r="P456" s="19">
        <v>9050</v>
      </c>
    </row>
    <row r="457" spans="1:16" s="19" customFormat="1" ht="76.5">
      <c r="A457" s="7" t="s">
        <v>1098</v>
      </c>
      <c r="B457" s="36">
        <v>41183</v>
      </c>
      <c r="C457" s="8">
        <v>41165</v>
      </c>
      <c r="D457" s="9" t="s">
        <v>749</v>
      </c>
      <c r="E457" s="9"/>
      <c r="F457" s="10" t="s">
        <v>1117</v>
      </c>
      <c r="G457" s="9" t="s">
        <v>1137</v>
      </c>
      <c r="H457" s="9" t="s">
        <v>1346</v>
      </c>
      <c r="I457" s="10"/>
      <c r="J457" s="10"/>
      <c r="K457" s="10"/>
      <c r="P457" s="19">
        <v>9051</v>
      </c>
    </row>
    <row r="458" spans="1:16" s="19" customFormat="1" ht="25.5">
      <c r="A458" s="7" t="s">
        <v>1098</v>
      </c>
      <c r="B458" s="36">
        <v>41183</v>
      </c>
      <c r="C458" s="8">
        <v>41162</v>
      </c>
      <c r="D458" s="9" t="s">
        <v>616</v>
      </c>
      <c r="E458" s="9" t="s">
        <v>1035</v>
      </c>
      <c r="F458" s="10" t="s">
        <v>1167</v>
      </c>
      <c r="G458" s="9" t="s">
        <v>1021</v>
      </c>
      <c r="H458" s="9" t="s">
        <v>708</v>
      </c>
      <c r="I458" s="10"/>
      <c r="J458" s="10"/>
      <c r="K458" s="10"/>
      <c r="P458" s="19">
        <v>9052</v>
      </c>
    </row>
    <row r="459" spans="1:16" s="19" customFormat="1" ht="25.5">
      <c r="A459" s="7" t="s">
        <v>1098</v>
      </c>
      <c r="B459" s="36">
        <v>41183</v>
      </c>
      <c r="C459" s="8">
        <v>41152</v>
      </c>
      <c r="D459" s="9" t="s">
        <v>798</v>
      </c>
      <c r="E459" s="9"/>
      <c r="F459" s="10" t="s">
        <v>1009</v>
      </c>
      <c r="G459" s="10" t="s">
        <v>1461</v>
      </c>
      <c r="H459" s="10" t="s">
        <v>922</v>
      </c>
      <c r="I459" s="10"/>
      <c r="J459" s="10"/>
      <c r="K459" s="10"/>
      <c r="P459" s="19">
        <v>9053</v>
      </c>
    </row>
    <row r="460" spans="1:16" s="19" customFormat="1" ht="293.25">
      <c r="A460" s="7" t="s">
        <v>1098</v>
      </c>
      <c r="B460" s="36">
        <v>41183</v>
      </c>
      <c r="C460" s="8">
        <v>41150</v>
      </c>
      <c r="D460" s="9" t="s">
        <v>749</v>
      </c>
      <c r="E460" s="9"/>
      <c r="F460" s="10" t="s">
        <v>1277</v>
      </c>
      <c r="G460" s="9" t="s">
        <v>577</v>
      </c>
      <c r="H460" s="9" t="s">
        <v>923</v>
      </c>
      <c r="I460" s="10"/>
      <c r="J460" s="10"/>
      <c r="K460" s="10"/>
      <c r="P460" s="19">
        <v>9054</v>
      </c>
    </row>
    <row r="461" spans="1:16" s="19" customFormat="1" ht="51">
      <c r="A461" s="7" t="s">
        <v>1098</v>
      </c>
      <c r="B461" s="36">
        <v>41183</v>
      </c>
      <c r="C461" s="8">
        <v>41141</v>
      </c>
      <c r="D461" s="9" t="s">
        <v>616</v>
      </c>
      <c r="E461" s="9"/>
      <c r="F461" s="10" t="s">
        <v>725</v>
      </c>
      <c r="G461" s="9" t="s">
        <v>829</v>
      </c>
      <c r="H461" s="9" t="s">
        <v>1580</v>
      </c>
      <c r="I461" s="10"/>
      <c r="J461" s="10"/>
      <c r="K461" s="10"/>
      <c r="P461" s="19">
        <v>9055</v>
      </c>
    </row>
    <row r="462" spans="1:16" s="19" customFormat="1" ht="25.5">
      <c r="A462" s="7" t="s">
        <v>1098</v>
      </c>
      <c r="B462" s="36">
        <v>41183</v>
      </c>
      <c r="C462" s="8">
        <v>41137</v>
      </c>
      <c r="D462" s="9" t="s">
        <v>616</v>
      </c>
      <c r="E462" s="9"/>
      <c r="F462" s="10" t="s">
        <v>725</v>
      </c>
      <c r="G462" s="9" t="s">
        <v>726</v>
      </c>
      <c r="H462" s="9" t="s">
        <v>1059</v>
      </c>
      <c r="I462" s="10"/>
      <c r="J462" s="10"/>
      <c r="K462" s="10"/>
      <c r="P462" s="19">
        <v>9056</v>
      </c>
    </row>
    <row r="463" spans="1:16" s="19" customFormat="1" ht="51">
      <c r="A463" s="7" t="s">
        <v>1098</v>
      </c>
      <c r="B463" s="36">
        <v>41183</v>
      </c>
      <c r="C463" s="8">
        <v>41135</v>
      </c>
      <c r="D463" s="9" t="s">
        <v>616</v>
      </c>
      <c r="E463" s="9"/>
      <c r="F463" s="10" t="s">
        <v>968</v>
      </c>
      <c r="G463" s="9" t="s">
        <v>681</v>
      </c>
      <c r="H463" s="9" t="s">
        <v>982</v>
      </c>
      <c r="I463" s="10"/>
      <c r="J463" s="10"/>
      <c r="K463" s="10"/>
      <c r="P463" s="19">
        <v>9057</v>
      </c>
    </row>
    <row r="464" spans="1:16" s="19" customFormat="1" ht="38.25">
      <c r="A464" s="7" t="s">
        <v>1098</v>
      </c>
      <c r="B464" s="36">
        <v>41183</v>
      </c>
      <c r="C464" s="8">
        <v>41135</v>
      </c>
      <c r="D464" s="9" t="s">
        <v>749</v>
      </c>
      <c r="E464" s="9"/>
      <c r="F464" s="10" t="s">
        <v>1008</v>
      </c>
      <c r="G464" s="9" t="s">
        <v>724</v>
      </c>
      <c r="H464" s="9" t="s">
        <v>1295</v>
      </c>
      <c r="I464" s="10"/>
      <c r="J464" s="10"/>
      <c r="K464" s="10"/>
      <c r="P464" s="19">
        <v>9058</v>
      </c>
    </row>
    <row r="465" spans="1:16" s="19" customFormat="1" ht="63.75">
      <c r="A465" s="7" t="s">
        <v>1098</v>
      </c>
      <c r="B465" s="36">
        <v>41183</v>
      </c>
      <c r="C465" s="8">
        <v>41135</v>
      </c>
      <c r="D465" s="9" t="s">
        <v>616</v>
      </c>
      <c r="E465" s="9"/>
      <c r="F465" s="10" t="s">
        <v>1570</v>
      </c>
      <c r="G465" s="9" t="s">
        <v>1182</v>
      </c>
      <c r="H465" s="9" t="s">
        <v>1376</v>
      </c>
      <c r="I465" s="10"/>
      <c r="J465" s="10"/>
      <c r="K465" s="10"/>
      <c r="P465" s="19">
        <v>9059</v>
      </c>
    </row>
    <row r="466" spans="1:16" s="19" customFormat="1" ht="25.5">
      <c r="A466" s="7" t="s">
        <v>1098</v>
      </c>
      <c r="B466" s="36">
        <v>41183</v>
      </c>
      <c r="C466" s="8">
        <v>41135</v>
      </c>
      <c r="D466" s="9" t="s">
        <v>798</v>
      </c>
      <c r="E466" s="9"/>
      <c r="F466" s="10" t="s">
        <v>1620</v>
      </c>
      <c r="G466" s="9" t="s">
        <v>813</v>
      </c>
      <c r="H466" s="9" t="s">
        <v>1103</v>
      </c>
      <c r="I466" s="10"/>
      <c r="J466" s="10"/>
      <c r="K466" s="10"/>
      <c r="P466" s="19">
        <v>9060</v>
      </c>
    </row>
    <row r="467" spans="1:16" s="19" customFormat="1" ht="38.25">
      <c r="A467" s="7" t="s">
        <v>1098</v>
      </c>
      <c r="B467" s="36">
        <v>41183</v>
      </c>
      <c r="C467" s="8">
        <v>41101</v>
      </c>
      <c r="D467" s="9" t="s">
        <v>798</v>
      </c>
      <c r="E467" s="9"/>
      <c r="F467" s="10" t="s">
        <v>1173</v>
      </c>
      <c r="G467" s="35" t="s">
        <v>1468</v>
      </c>
      <c r="H467" s="9" t="s">
        <v>1469</v>
      </c>
      <c r="I467" s="10"/>
      <c r="J467" s="10"/>
      <c r="K467" s="10"/>
      <c r="P467" s="19">
        <v>9061</v>
      </c>
    </row>
    <row r="468" spans="1:16" s="19" customFormat="1" ht="26.25" thickBot="1">
      <c r="A468" s="7" t="s">
        <v>1098</v>
      </c>
      <c r="B468" s="37">
        <v>41183</v>
      </c>
      <c r="C468" s="8">
        <v>41100</v>
      </c>
      <c r="D468" s="9" t="s">
        <v>749</v>
      </c>
      <c r="E468" s="9"/>
      <c r="F468" s="10" t="s">
        <v>969</v>
      </c>
      <c r="G468" s="9" t="s">
        <v>896</v>
      </c>
      <c r="H468" s="9" t="s">
        <v>1164</v>
      </c>
      <c r="I468" s="9"/>
      <c r="J468" s="9"/>
      <c r="K468" s="9"/>
      <c r="P468" s="19">
        <v>9062</v>
      </c>
    </row>
    <row r="469" spans="1:16" ht="51.75" thickTop="1">
      <c r="A469" s="13" t="s">
        <v>800</v>
      </c>
      <c r="B469" s="14">
        <v>41091</v>
      </c>
      <c r="C469" s="14">
        <v>41080</v>
      </c>
      <c r="D469" s="15" t="s">
        <v>616</v>
      </c>
      <c r="E469" s="15"/>
      <c r="F469" s="15" t="s">
        <v>774</v>
      </c>
      <c r="G469" s="16" t="s">
        <v>636</v>
      </c>
      <c r="H469" s="16" t="s">
        <v>850</v>
      </c>
      <c r="I469" s="18"/>
      <c r="J469" s="18"/>
      <c r="K469" s="18"/>
      <c r="P469" s="19">
        <v>9063</v>
      </c>
    </row>
    <row r="470" spans="1:16" ht="76.5">
      <c r="A470" s="7" t="s">
        <v>800</v>
      </c>
      <c r="B470" s="36">
        <v>41091</v>
      </c>
      <c r="C470" s="8">
        <v>41080</v>
      </c>
      <c r="D470" s="9" t="s">
        <v>749</v>
      </c>
      <c r="E470" s="9"/>
      <c r="F470" s="10" t="s">
        <v>1429</v>
      </c>
      <c r="G470" s="9" t="s">
        <v>637</v>
      </c>
      <c r="H470" s="9" t="s">
        <v>986</v>
      </c>
      <c r="I470" s="10"/>
      <c r="J470" s="10"/>
      <c r="K470" s="10"/>
      <c r="P470" s="19">
        <v>9064</v>
      </c>
    </row>
    <row r="471" spans="1:16" ht="38.25">
      <c r="A471" s="7" t="s">
        <v>800</v>
      </c>
      <c r="B471" s="36">
        <v>41091</v>
      </c>
      <c r="C471" s="8">
        <v>41079</v>
      </c>
      <c r="D471" s="9" t="s">
        <v>749</v>
      </c>
      <c r="E471" s="9"/>
      <c r="F471" s="10" t="s">
        <v>1504</v>
      </c>
      <c r="G471" s="9" t="s">
        <v>552</v>
      </c>
      <c r="H471" s="9" t="s">
        <v>1440</v>
      </c>
      <c r="I471" s="10"/>
      <c r="J471" s="10"/>
      <c r="K471" s="10"/>
      <c r="P471" s="19">
        <v>9065</v>
      </c>
    </row>
    <row r="472" spans="1:16" ht="140.25">
      <c r="A472" s="7" t="s">
        <v>800</v>
      </c>
      <c r="B472" s="36">
        <v>41091</v>
      </c>
      <c r="C472" s="8">
        <v>41079</v>
      </c>
      <c r="D472" s="9" t="s">
        <v>749</v>
      </c>
      <c r="E472" s="9" t="s">
        <v>1034</v>
      </c>
      <c r="F472" s="10" t="s">
        <v>969</v>
      </c>
      <c r="G472" s="9" t="s">
        <v>1388</v>
      </c>
      <c r="H472" s="9" t="s">
        <v>1052</v>
      </c>
      <c r="I472" s="10"/>
      <c r="J472" s="10"/>
      <c r="K472" s="10"/>
      <c r="P472" s="19">
        <v>9066</v>
      </c>
    </row>
    <row r="473" spans="1:16" ht="25.5">
      <c r="A473" s="7" t="s">
        <v>800</v>
      </c>
      <c r="B473" s="36">
        <v>41091</v>
      </c>
      <c r="C473" s="8">
        <v>41074</v>
      </c>
      <c r="D473" s="9" t="s">
        <v>616</v>
      </c>
      <c r="E473" s="9"/>
      <c r="F473" s="10" t="s">
        <v>969</v>
      </c>
      <c r="G473" s="9" t="s">
        <v>607</v>
      </c>
      <c r="H473" s="9" t="s">
        <v>987</v>
      </c>
      <c r="I473" s="10"/>
      <c r="J473" s="10"/>
      <c r="K473" s="10"/>
      <c r="P473" s="19">
        <v>9067</v>
      </c>
    </row>
    <row r="474" spans="1:16" ht="25.5">
      <c r="A474" s="7" t="s">
        <v>800</v>
      </c>
      <c r="B474" s="36">
        <v>41091</v>
      </c>
      <c r="C474" s="8">
        <v>41074</v>
      </c>
      <c r="D474" s="9" t="s">
        <v>616</v>
      </c>
      <c r="E474" s="9"/>
      <c r="F474" s="10" t="s">
        <v>647</v>
      </c>
      <c r="G474" s="9" t="s">
        <v>927</v>
      </c>
      <c r="H474" s="9" t="s">
        <v>926</v>
      </c>
      <c r="I474" s="10"/>
      <c r="J474" s="10"/>
      <c r="K474" s="10"/>
      <c r="P474" s="19">
        <v>9068</v>
      </c>
    </row>
    <row r="475" spans="1:16" ht="25.5">
      <c r="A475" s="7" t="s">
        <v>800</v>
      </c>
      <c r="B475" s="36">
        <v>41091</v>
      </c>
      <c r="C475" s="8">
        <v>41064</v>
      </c>
      <c r="D475" s="9" t="s">
        <v>616</v>
      </c>
      <c r="E475" s="9"/>
      <c r="F475" s="10" t="s">
        <v>969</v>
      </c>
      <c r="G475" s="9" t="s">
        <v>1165</v>
      </c>
      <c r="H475" s="9" t="s">
        <v>661</v>
      </c>
      <c r="I475" s="10"/>
      <c r="J475" s="10"/>
      <c r="K475" s="10"/>
      <c r="P475" s="19">
        <v>9069</v>
      </c>
    </row>
    <row r="476" spans="1:16" ht="25.5">
      <c r="A476" s="7" t="s">
        <v>800</v>
      </c>
      <c r="B476" s="36">
        <v>41091</v>
      </c>
      <c r="C476" s="8">
        <v>41064</v>
      </c>
      <c r="D476" s="9" t="s">
        <v>749</v>
      </c>
      <c r="E476" s="9"/>
      <c r="F476" s="10" t="s">
        <v>971</v>
      </c>
      <c r="G476" s="9" t="s">
        <v>1166</v>
      </c>
      <c r="H476" s="9" t="s">
        <v>872</v>
      </c>
      <c r="I476" s="10"/>
      <c r="J476" s="10"/>
      <c r="K476" s="10"/>
      <c r="P476" s="19">
        <v>9070</v>
      </c>
    </row>
    <row r="477" spans="1:16" ht="38.25">
      <c r="A477" s="7" t="s">
        <v>800</v>
      </c>
      <c r="B477" s="36">
        <v>41091</v>
      </c>
      <c r="C477" s="8">
        <v>41064</v>
      </c>
      <c r="D477" s="9" t="s">
        <v>749</v>
      </c>
      <c r="E477" s="9"/>
      <c r="F477" s="10" t="s">
        <v>971</v>
      </c>
      <c r="G477" s="9" t="s">
        <v>1168</v>
      </c>
      <c r="H477" s="9" t="s">
        <v>631</v>
      </c>
      <c r="I477" s="10"/>
      <c r="J477" s="10"/>
      <c r="K477" s="10"/>
      <c r="P477" s="19">
        <v>9071</v>
      </c>
    </row>
    <row r="478" spans="1:16" ht="38.25">
      <c r="A478" s="7" t="s">
        <v>800</v>
      </c>
      <c r="B478" s="36">
        <v>41091</v>
      </c>
      <c r="C478" s="8">
        <v>41064</v>
      </c>
      <c r="D478" s="9" t="s">
        <v>744</v>
      </c>
      <c r="E478" s="9"/>
      <c r="F478" s="10" t="s">
        <v>1509</v>
      </c>
      <c r="G478" s="9" t="s">
        <v>1320</v>
      </c>
      <c r="H478" s="9" t="s">
        <v>1501</v>
      </c>
      <c r="I478" s="10"/>
      <c r="J478" s="10"/>
      <c r="K478" s="10"/>
      <c r="P478" s="19">
        <v>9072</v>
      </c>
    </row>
    <row r="479" spans="1:16" ht="38.25">
      <c r="A479" s="7" t="s">
        <v>800</v>
      </c>
      <c r="B479" s="36">
        <v>41091</v>
      </c>
      <c r="C479" s="8">
        <v>41064</v>
      </c>
      <c r="D479" s="9" t="s">
        <v>749</v>
      </c>
      <c r="E479" s="9"/>
      <c r="F479" s="10" t="s">
        <v>1502</v>
      </c>
      <c r="G479" s="9" t="s">
        <v>1223</v>
      </c>
      <c r="H479" s="9" t="s">
        <v>821</v>
      </c>
      <c r="I479" s="9"/>
      <c r="J479" s="9"/>
      <c r="K479" s="9"/>
      <c r="P479" s="19">
        <v>9073</v>
      </c>
    </row>
    <row r="480" spans="1:16" ht="76.5">
      <c r="A480" s="7" t="s">
        <v>800</v>
      </c>
      <c r="B480" s="36">
        <v>41091</v>
      </c>
      <c r="C480" s="8">
        <v>41064</v>
      </c>
      <c r="D480" s="9" t="s">
        <v>749</v>
      </c>
      <c r="E480" s="9"/>
      <c r="F480" s="10" t="s">
        <v>969</v>
      </c>
      <c r="G480" s="9" t="s">
        <v>1437</v>
      </c>
      <c r="H480" s="9" t="s">
        <v>682</v>
      </c>
      <c r="I480" s="9"/>
      <c r="J480" s="9"/>
      <c r="K480" s="9"/>
      <c r="P480" s="19">
        <v>9074</v>
      </c>
    </row>
    <row r="481" spans="1:16" ht="25.5">
      <c r="A481" s="7" t="s">
        <v>800</v>
      </c>
      <c r="B481" s="36">
        <v>41091</v>
      </c>
      <c r="C481" s="8">
        <v>41064</v>
      </c>
      <c r="D481" s="9" t="s">
        <v>749</v>
      </c>
      <c r="E481" s="9"/>
      <c r="F481" s="10" t="s">
        <v>971</v>
      </c>
      <c r="G481" s="9" t="s">
        <v>1296</v>
      </c>
      <c r="H481" s="9" t="s">
        <v>683</v>
      </c>
      <c r="I481" s="9"/>
      <c r="J481" s="9"/>
      <c r="K481" s="9"/>
      <c r="P481" s="19">
        <v>9075</v>
      </c>
    </row>
    <row r="482" spans="1:16" ht="33.75" customHeight="1">
      <c r="A482" s="7" t="s">
        <v>800</v>
      </c>
      <c r="B482" s="36">
        <v>41091</v>
      </c>
      <c r="C482" s="8">
        <v>41060</v>
      </c>
      <c r="D482" s="9" t="s">
        <v>798</v>
      </c>
      <c r="E482" s="9"/>
      <c r="F482" s="10" t="s">
        <v>1620</v>
      </c>
      <c r="G482" s="9" t="s">
        <v>740</v>
      </c>
      <c r="H482" s="9" t="s">
        <v>650</v>
      </c>
      <c r="I482" s="10"/>
      <c r="J482" s="10"/>
      <c r="K482" s="10"/>
      <c r="P482" s="19">
        <v>9076</v>
      </c>
    </row>
    <row r="483" spans="1:16" ht="102">
      <c r="A483" s="7" t="s">
        <v>800</v>
      </c>
      <c r="B483" s="36">
        <v>41091</v>
      </c>
      <c r="C483" s="8">
        <v>41060</v>
      </c>
      <c r="D483" s="9" t="s">
        <v>798</v>
      </c>
      <c r="E483" s="9" t="s">
        <v>1034</v>
      </c>
      <c r="F483" s="10" t="s">
        <v>1620</v>
      </c>
      <c r="G483" s="10" t="s">
        <v>1383</v>
      </c>
      <c r="H483" s="10" t="s">
        <v>539</v>
      </c>
      <c r="I483" s="10"/>
      <c r="J483" s="10"/>
      <c r="K483" s="10"/>
      <c r="P483" s="19">
        <v>9077</v>
      </c>
    </row>
    <row r="484" spans="1:16" ht="25.5">
      <c r="A484" s="7" t="s">
        <v>800</v>
      </c>
      <c r="B484" s="36">
        <v>41091</v>
      </c>
      <c r="C484" s="8">
        <v>41060</v>
      </c>
      <c r="D484" s="9" t="s">
        <v>798</v>
      </c>
      <c r="E484" s="9"/>
      <c r="F484" s="10" t="s">
        <v>971</v>
      </c>
      <c r="G484" s="10" t="s">
        <v>1221</v>
      </c>
      <c r="H484" s="10" t="s">
        <v>742</v>
      </c>
      <c r="I484" s="10"/>
      <c r="J484" s="10"/>
      <c r="K484" s="10"/>
      <c r="P484" s="19">
        <v>9078</v>
      </c>
    </row>
    <row r="485" spans="1:16" ht="51">
      <c r="A485" s="7" t="s">
        <v>800</v>
      </c>
      <c r="B485" s="36">
        <v>41091</v>
      </c>
      <c r="C485" s="8">
        <v>41054</v>
      </c>
      <c r="D485" s="9" t="s">
        <v>616</v>
      </c>
      <c r="E485" s="9"/>
      <c r="F485" s="10" t="s">
        <v>971</v>
      </c>
      <c r="G485" s="9" t="s">
        <v>1005</v>
      </c>
      <c r="H485" s="9" t="s">
        <v>928</v>
      </c>
      <c r="I485" s="9"/>
      <c r="J485" s="9"/>
      <c r="K485" s="9"/>
      <c r="P485" s="19">
        <v>9079</v>
      </c>
    </row>
    <row r="486" spans="1:16" ht="77.25" thickBot="1">
      <c r="A486" s="7" t="s">
        <v>800</v>
      </c>
      <c r="B486" s="37">
        <v>41091</v>
      </c>
      <c r="C486" s="8">
        <v>41043</v>
      </c>
      <c r="D486" s="9" t="s">
        <v>798</v>
      </c>
      <c r="E486" s="9"/>
      <c r="F486" s="10" t="s">
        <v>551</v>
      </c>
      <c r="G486" s="9" t="s">
        <v>786</v>
      </c>
      <c r="H486" s="9" t="s">
        <v>812</v>
      </c>
      <c r="I486" s="9"/>
      <c r="J486" s="9"/>
      <c r="K486" s="9"/>
      <c r="P486" s="19">
        <v>9080</v>
      </c>
    </row>
    <row r="487" spans="1:16" ht="77.25" thickTop="1">
      <c r="A487" s="13" t="s">
        <v>1577</v>
      </c>
      <c r="B487" s="14">
        <v>41030</v>
      </c>
      <c r="C487" s="14">
        <v>41024</v>
      </c>
      <c r="D487" s="15" t="s">
        <v>743</v>
      </c>
      <c r="E487" s="15"/>
      <c r="F487" s="15" t="s">
        <v>1009</v>
      </c>
      <c r="G487" s="16" t="s">
        <v>1262</v>
      </c>
      <c r="H487" s="16" t="s">
        <v>791</v>
      </c>
      <c r="I487" s="18"/>
      <c r="J487" s="18"/>
      <c r="K487" s="18"/>
      <c r="P487" s="19">
        <v>9081</v>
      </c>
    </row>
    <row r="488" spans="1:16" ht="51">
      <c r="A488" s="7" t="s">
        <v>1577</v>
      </c>
      <c r="B488" s="36">
        <v>41030</v>
      </c>
      <c r="C488" s="8">
        <v>41022</v>
      </c>
      <c r="D488" s="9" t="s">
        <v>749</v>
      </c>
      <c r="E488" s="9"/>
      <c r="F488" s="10" t="s">
        <v>1106</v>
      </c>
      <c r="G488" s="9" t="s">
        <v>1160</v>
      </c>
      <c r="H488" s="9" t="s">
        <v>1116</v>
      </c>
      <c r="I488" s="9"/>
      <c r="J488" s="9"/>
      <c r="K488" s="9"/>
      <c r="P488" s="19">
        <v>9082</v>
      </c>
    </row>
    <row r="489" spans="1:16" ht="25.5">
      <c r="A489" s="7" t="s">
        <v>1577</v>
      </c>
      <c r="B489" s="36">
        <v>41030</v>
      </c>
      <c r="C489" s="8">
        <v>41022</v>
      </c>
      <c r="D489" s="9" t="s">
        <v>743</v>
      </c>
      <c r="E489" s="9"/>
      <c r="F489" s="10" t="s">
        <v>1172</v>
      </c>
      <c r="G489" s="9" t="s">
        <v>918</v>
      </c>
      <c r="H489" s="9" t="s">
        <v>1558</v>
      </c>
      <c r="I489" s="9"/>
      <c r="J489" s="9"/>
      <c r="K489" s="9"/>
      <c r="P489" s="19">
        <v>9083</v>
      </c>
    </row>
    <row r="490" spans="1:16" ht="38.25">
      <c r="A490" s="7" t="s">
        <v>1577</v>
      </c>
      <c r="B490" s="36">
        <v>41030</v>
      </c>
      <c r="C490" s="8">
        <v>41021</v>
      </c>
      <c r="D490" s="9" t="s">
        <v>749</v>
      </c>
      <c r="E490" s="9"/>
      <c r="F490" s="10" t="s">
        <v>640</v>
      </c>
      <c r="G490" s="9" t="s">
        <v>831</v>
      </c>
      <c r="H490" s="9" t="s">
        <v>665</v>
      </c>
      <c r="I490" s="9"/>
      <c r="J490" s="9"/>
      <c r="K490" s="9"/>
      <c r="P490" s="19">
        <v>9084</v>
      </c>
    </row>
    <row r="491" spans="1:16" ht="25.5">
      <c r="A491" s="7" t="s">
        <v>1577</v>
      </c>
      <c r="B491" s="36">
        <v>41030</v>
      </c>
      <c r="C491" s="8">
        <v>41018</v>
      </c>
      <c r="D491" s="9" t="s">
        <v>616</v>
      </c>
      <c r="E491" s="9"/>
      <c r="F491" s="10" t="s">
        <v>1426</v>
      </c>
      <c r="G491" s="9" t="s">
        <v>871</v>
      </c>
      <c r="H491" s="9" t="s">
        <v>870</v>
      </c>
      <c r="I491" s="9"/>
      <c r="J491" s="9"/>
      <c r="K491" s="9"/>
      <c r="P491" s="19">
        <v>9085</v>
      </c>
    </row>
    <row r="492" spans="1:16" ht="38.25">
      <c r="A492" s="7" t="s">
        <v>1577</v>
      </c>
      <c r="B492" s="36">
        <v>41030</v>
      </c>
      <c r="C492" s="8">
        <v>41018</v>
      </c>
      <c r="D492" s="9" t="s">
        <v>616</v>
      </c>
      <c r="E492" s="9"/>
      <c r="F492" s="10" t="s">
        <v>1620</v>
      </c>
      <c r="G492" s="9" t="s">
        <v>1591</v>
      </c>
      <c r="H492" s="9" t="s">
        <v>1425</v>
      </c>
      <c r="I492" s="9"/>
      <c r="J492" s="9"/>
      <c r="K492" s="9"/>
      <c r="P492" s="19">
        <v>9086</v>
      </c>
    </row>
    <row r="493" spans="1:16" ht="25.5">
      <c r="A493" s="7" t="s">
        <v>1577</v>
      </c>
      <c r="B493" s="36">
        <v>41030</v>
      </c>
      <c r="C493" s="8">
        <v>41017</v>
      </c>
      <c r="D493" s="10" t="s">
        <v>743</v>
      </c>
      <c r="E493" s="10"/>
      <c r="F493" s="10" t="s">
        <v>1009</v>
      </c>
      <c r="G493" s="33" t="s">
        <v>720</v>
      </c>
      <c r="H493" s="33" t="s">
        <v>550</v>
      </c>
      <c r="I493" s="10"/>
      <c r="J493" s="10"/>
      <c r="K493" s="10"/>
      <c r="P493" s="19">
        <v>9087</v>
      </c>
    </row>
    <row r="494" spans="1:16" ht="25.5">
      <c r="A494" s="7" t="s">
        <v>1577</v>
      </c>
      <c r="B494" s="36">
        <v>41030</v>
      </c>
      <c r="C494" s="8">
        <v>41003</v>
      </c>
      <c r="D494" s="9" t="s">
        <v>1273</v>
      </c>
      <c r="E494" s="9"/>
      <c r="F494" s="10" t="s">
        <v>1620</v>
      </c>
      <c r="G494" s="9" t="s">
        <v>983</v>
      </c>
      <c r="H494" s="9" t="s">
        <v>1393</v>
      </c>
      <c r="I494" s="9"/>
      <c r="J494" s="9"/>
      <c r="K494" s="9"/>
      <c r="P494" s="19">
        <v>9088</v>
      </c>
    </row>
    <row r="495" spans="1:16" ht="102">
      <c r="A495" s="7" t="s">
        <v>1577</v>
      </c>
      <c r="B495" s="36">
        <v>41030</v>
      </c>
      <c r="C495" s="8">
        <v>41001</v>
      </c>
      <c r="D495" s="9" t="s">
        <v>749</v>
      </c>
      <c r="E495" s="9"/>
      <c r="F495" s="10" t="s">
        <v>969</v>
      </c>
      <c r="G495" s="9" t="s">
        <v>1465</v>
      </c>
      <c r="H495" s="9" t="s">
        <v>817</v>
      </c>
      <c r="I495" s="9"/>
      <c r="J495" s="9"/>
      <c r="K495" s="9"/>
      <c r="P495" s="19">
        <v>9089</v>
      </c>
    </row>
    <row r="496" spans="1:16" ht="51">
      <c r="A496" s="7" t="s">
        <v>1577</v>
      </c>
      <c r="B496" s="36">
        <v>41030</v>
      </c>
      <c r="C496" s="8">
        <v>41001</v>
      </c>
      <c r="D496" s="9" t="s">
        <v>749</v>
      </c>
      <c r="E496" s="9"/>
      <c r="F496" s="10" t="s">
        <v>968</v>
      </c>
      <c r="G496" s="9" t="s">
        <v>555</v>
      </c>
      <c r="H496" s="9" t="s">
        <v>556</v>
      </c>
      <c r="I496" s="9"/>
      <c r="J496" s="9"/>
      <c r="K496" s="9"/>
      <c r="P496" s="19">
        <v>9090</v>
      </c>
    </row>
    <row r="497" spans="1:16" ht="102">
      <c r="A497" s="7" t="s">
        <v>1577</v>
      </c>
      <c r="B497" s="36">
        <v>41030</v>
      </c>
      <c r="C497" s="8">
        <v>40999</v>
      </c>
      <c r="D497" s="10" t="s">
        <v>743</v>
      </c>
      <c r="E497" s="10"/>
      <c r="F497" s="10" t="s">
        <v>1009</v>
      </c>
      <c r="G497" s="10" t="s">
        <v>1400</v>
      </c>
      <c r="H497" s="10" t="s">
        <v>1433</v>
      </c>
      <c r="I497" s="10"/>
      <c r="J497" s="10"/>
      <c r="K497" s="10"/>
      <c r="P497" s="19">
        <v>9091</v>
      </c>
    </row>
    <row r="498" spans="1:16" ht="38.25">
      <c r="A498" s="7" t="s">
        <v>1577</v>
      </c>
      <c r="B498" s="36">
        <v>41030</v>
      </c>
      <c r="C498" s="8">
        <v>40997</v>
      </c>
      <c r="D498" s="9" t="s">
        <v>616</v>
      </c>
      <c r="E498" s="9"/>
      <c r="F498" s="10" t="s">
        <v>640</v>
      </c>
      <c r="G498" s="9" t="s">
        <v>818</v>
      </c>
      <c r="H498" s="9" t="s">
        <v>1335</v>
      </c>
      <c r="I498" s="9"/>
      <c r="J498" s="9"/>
      <c r="K498" s="9"/>
      <c r="P498" s="19">
        <v>9092</v>
      </c>
    </row>
    <row r="499" spans="1:16" ht="51">
      <c r="A499" s="7" t="s">
        <v>1577</v>
      </c>
      <c r="B499" s="36">
        <v>41030</v>
      </c>
      <c r="C499" s="8">
        <v>40997</v>
      </c>
      <c r="D499" s="9" t="s">
        <v>616</v>
      </c>
      <c r="E499" s="9"/>
      <c r="F499" s="10" t="s">
        <v>686</v>
      </c>
      <c r="G499" s="9" t="s">
        <v>1341</v>
      </c>
      <c r="H499" s="9" t="s">
        <v>586</v>
      </c>
      <c r="I499" s="9"/>
      <c r="J499" s="9"/>
      <c r="K499" s="9"/>
      <c r="P499" s="19">
        <v>9093</v>
      </c>
    </row>
    <row r="500" spans="1:16" ht="38.25">
      <c r="A500" s="7" t="s">
        <v>1577</v>
      </c>
      <c r="B500" s="36">
        <v>41030</v>
      </c>
      <c r="C500" s="8">
        <v>40990</v>
      </c>
      <c r="D500" s="9" t="s">
        <v>616</v>
      </c>
      <c r="E500" s="9"/>
      <c r="F500" s="10" t="s">
        <v>1620</v>
      </c>
      <c r="G500" s="9" t="s">
        <v>917</v>
      </c>
      <c r="H500" s="9" t="s">
        <v>952</v>
      </c>
      <c r="I500" s="9"/>
      <c r="J500" s="9"/>
      <c r="K500" s="9"/>
      <c r="P500" s="19">
        <v>9094</v>
      </c>
    </row>
    <row r="501" spans="1:16" ht="38.25">
      <c r="A501" s="7" t="s">
        <v>1577</v>
      </c>
      <c r="B501" s="36">
        <v>41030</v>
      </c>
      <c r="C501" s="8">
        <v>40990</v>
      </c>
      <c r="D501" s="9" t="s">
        <v>616</v>
      </c>
      <c r="E501" s="9"/>
      <c r="F501" s="10" t="s">
        <v>1620</v>
      </c>
      <c r="G501" s="9" t="s">
        <v>1276</v>
      </c>
      <c r="H501" s="9" t="s">
        <v>1145</v>
      </c>
      <c r="I501" s="9"/>
      <c r="J501" s="9"/>
      <c r="K501" s="9"/>
      <c r="P501" s="19">
        <v>9095</v>
      </c>
    </row>
    <row r="502" spans="1:16" ht="39" thickBot="1">
      <c r="A502" s="7" t="s">
        <v>1577</v>
      </c>
      <c r="B502" s="37">
        <v>41030</v>
      </c>
      <c r="C502" s="8">
        <v>40974</v>
      </c>
      <c r="D502" s="9" t="s">
        <v>798</v>
      </c>
      <c r="E502" s="9"/>
      <c r="F502" s="10" t="s">
        <v>1306</v>
      </c>
      <c r="G502" s="9" t="s">
        <v>619</v>
      </c>
      <c r="H502" s="9" t="s">
        <v>1613</v>
      </c>
      <c r="I502" s="9"/>
      <c r="J502" s="9"/>
      <c r="K502" s="9"/>
      <c r="P502" s="19">
        <v>9096</v>
      </c>
    </row>
    <row r="503" spans="1:16" ht="39" thickTop="1">
      <c r="A503" s="13" t="s">
        <v>1586</v>
      </c>
      <c r="B503" s="14">
        <v>40967</v>
      </c>
      <c r="C503" s="14">
        <v>40964</v>
      </c>
      <c r="D503" s="15" t="s">
        <v>743</v>
      </c>
      <c r="E503" s="15"/>
      <c r="F503" s="15" t="s">
        <v>1163</v>
      </c>
      <c r="G503" s="16" t="s">
        <v>1018</v>
      </c>
      <c r="H503" s="16" t="s">
        <v>1084</v>
      </c>
      <c r="I503" s="18"/>
      <c r="J503" s="18"/>
      <c r="K503" s="18"/>
      <c r="P503" s="19">
        <v>9097</v>
      </c>
    </row>
    <row r="504" spans="1:16" ht="38.25">
      <c r="A504" s="7" t="s">
        <v>1586</v>
      </c>
      <c r="B504" s="36">
        <v>40967</v>
      </c>
      <c r="C504" s="8">
        <v>40964</v>
      </c>
      <c r="D504" s="9" t="s">
        <v>743</v>
      </c>
      <c r="E504" s="9"/>
      <c r="F504" s="10" t="s">
        <v>1163</v>
      </c>
      <c r="G504" s="9" t="s">
        <v>1018</v>
      </c>
      <c r="H504" s="9" t="s">
        <v>1084</v>
      </c>
      <c r="I504" s="10"/>
      <c r="J504" s="10"/>
      <c r="K504" s="10"/>
      <c r="P504" s="19">
        <v>9098</v>
      </c>
    </row>
    <row r="505" spans="1:16" ht="51">
      <c r="A505" s="7" t="s">
        <v>1586</v>
      </c>
      <c r="B505" s="36">
        <v>40967</v>
      </c>
      <c r="C505" s="8">
        <v>40963</v>
      </c>
      <c r="D505" s="9" t="s">
        <v>1273</v>
      </c>
      <c r="E505" s="9"/>
      <c r="F505" s="10" t="s">
        <v>697</v>
      </c>
      <c r="G505" s="9" t="s">
        <v>857</v>
      </c>
      <c r="H505" s="9" t="s">
        <v>823</v>
      </c>
      <c r="I505" s="10"/>
      <c r="J505" s="10"/>
      <c r="K505" s="10"/>
      <c r="P505" s="19">
        <v>9099</v>
      </c>
    </row>
    <row r="506" spans="1:16" ht="89.25">
      <c r="A506" s="7" t="s">
        <v>1586</v>
      </c>
      <c r="B506" s="36">
        <v>40967</v>
      </c>
      <c r="C506" s="8">
        <v>40963</v>
      </c>
      <c r="D506" s="9" t="s">
        <v>749</v>
      </c>
      <c r="E506" s="9"/>
      <c r="F506" s="10" t="s">
        <v>640</v>
      </c>
      <c r="G506" s="9" t="s">
        <v>824</v>
      </c>
      <c r="H506" s="9" t="s">
        <v>1576</v>
      </c>
      <c r="I506" s="10"/>
      <c r="J506" s="10"/>
      <c r="K506" s="10"/>
      <c r="P506" s="19">
        <v>9100</v>
      </c>
    </row>
    <row r="507" spans="1:16" ht="51">
      <c r="A507" s="7" t="s">
        <v>1586</v>
      </c>
      <c r="B507" s="36">
        <v>40967</v>
      </c>
      <c r="C507" s="8">
        <v>40959</v>
      </c>
      <c r="D507" s="9" t="s">
        <v>798</v>
      </c>
      <c r="E507" s="9"/>
      <c r="F507" s="10" t="s">
        <v>971</v>
      </c>
      <c r="G507" s="9" t="s">
        <v>1027</v>
      </c>
      <c r="H507" s="9" t="s">
        <v>804</v>
      </c>
      <c r="I507" s="10"/>
      <c r="J507" s="10"/>
      <c r="K507" s="10"/>
      <c r="P507" s="19">
        <v>9101</v>
      </c>
    </row>
    <row r="508" spans="1:16" ht="38.25">
      <c r="A508" s="7" t="s">
        <v>1586</v>
      </c>
      <c r="B508" s="36">
        <v>40967</v>
      </c>
      <c r="C508" s="8">
        <v>40959</v>
      </c>
      <c r="D508" s="9" t="s">
        <v>798</v>
      </c>
      <c r="E508" s="9"/>
      <c r="F508" s="10" t="s">
        <v>1173</v>
      </c>
      <c r="G508" s="9" t="s">
        <v>1169</v>
      </c>
      <c r="H508" s="9" t="s">
        <v>1270</v>
      </c>
      <c r="I508" s="10"/>
      <c r="J508" s="10"/>
      <c r="K508" s="10"/>
      <c r="P508" s="19">
        <v>9102</v>
      </c>
    </row>
    <row r="509" spans="1:16" ht="25.5">
      <c r="A509" s="7" t="s">
        <v>1586</v>
      </c>
      <c r="B509" s="36">
        <v>40967</v>
      </c>
      <c r="C509" s="8">
        <v>40954</v>
      </c>
      <c r="D509" s="9" t="s">
        <v>1273</v>
      </c>
      <c r="E509" s="9"/>
      <c r="F509" s="10" t="s">
        <v>1359</v>
      </c>
      <c r="G509" s="9" t="s">
        <v>1185</v>
      </c>
      <c r="H509" s="9" t="s">
        <v>1272</v>
      </c>
      <c r="I509" s="9"/>
      <c r="J509" s="9"/>
      <c r="K509" s="9"/>
      <c r="P509" s="19">
        <v>9103</v>
      </c>
    </row>
    <row r="510" spans="1:16" ht="25.5">
      <c r="A510" s="7" t="s">
        <v>1586</v>
      </c>
      <c r="B510" s="36">
        <v>40967</v>
      </c>
      <c r="C510" s="8">
        <v>40949</v>
      </c>
      <c r="D510" s="9" t="s">
        <v>616</v>
      </c>
      <c r="E510" s="9"/>
      <c r="F510" s="10" t="s">
        <v>1331</v>
      </c>
      <c r="G510" s="9" t="s">
        <v>862</v>
      </c>
      <c r="H510" s="9" t="s">
        <v>1113</v>
      </c>
      <c r="I510" s="9"/>
      <c r="J510" s="9"/>
      <c r="K510" s="9"/>
      <c r="P510" s="19">
        <v>9104</v>
      </c>
    </row>
    <row r="511" spans="1:16" ht="25.5">
      <c r="A511" s="7" t="s">
        <v>1586</v>
      </c>
      <c r="B511" s="36">
        <v>40967</v>
      </c>
      <c r="C511" s="8">
        <v>40940</v>
      </c>
      <c r="D511" s="10" t="s">
        <v>743</v>
      </c>
      <c r="E511" s="10"/>
      <c r="F511" s="10" t="s">
        <v>1009</v>
      </c>
      <c r="G511" s="10" t="s">
        <v>994</v>
      </c>
      <c r="H511" s="10" t="s">
        <v>851</v>
      </c>
      <c r="I511" s="10"/>
      <c r="J511" s="10"/>
      <c r="K511" s="10"/>
      <c r="P511" s="19">
        <v>9105</v>
      </c>
    </row>
    <row r="512" spans="1:16" ht="12.75">
      <c r="A512" s="7" t="s">
        <v>1586</v>
      </c>
      <c r="B512" s="36">
        <v>40967</v>
      </c>
      <c r="C512" s="8">
        <v>40939</v>
      </c>
      <c r="D512" s="9" t="s">
        <v>743</v>
      </c>
      <c r="E512" s="9"/>
      <c r="F512" s="10" t="s">
        <v>1483</v>
      </c>
      <c r="G512" s="9" t="s">
        <v>828</v>
      </c>
      <c r="H512" s="9" t="s">
        <v>830</v>
      </c>
      <c r="I512" s="9"/>
      <c r="J512" s="9"/>
      <c r="K512" s="9"/>
      <c r="P512" s="19">
        <v>9106</v>
      </c>
    </row>
    <row r="513" spans="1:16" ht="63.75">
      <c r="A513" s="7" t="s">
        <v>1586</v>
      </c>
      <c r="B513" s="36">
        <v>40967</v>
      </c>
      <c r="C513" s="8">
        <v>40928</v>
      </c>
      <c r="D513" s="9" t="s">
        <v>749</v>
      </c>
      <c r="E513" s="9"/>
      <c r="F513" s="10" t="s">
        <v>1042</v>
      </c>
      <c r="G513" s="9" t="s">
        <v>801</v>
      </c>
      <c r="H513" s="9" t="s">
        <v>1544</v>
      </c>
      <c r="I513" s="9"/>
      <c r="J513" s="9"/>
      <c r="K513" s="9"/>
      <c r="P513" s="19">
        <v>9107</v>
      </c>
    </row>
    <row r="514" spans="1:16" ht="12.75">
      <c r="A514" s="7" t="s">
        <v>1586</v>
      </c>
      <c r="B514" s="36">
        <v>40967</v>
      </c>
      <c r="C514" s="8">
        <v>40905</v>
      </c>
      <c r="D514" s="9" t="s">
        <v>616</v>
      </c>
      <c r="E514" s="9"/>
      <c r="F514" s="10" t="s">
        <v>615</v>
      </c>
      <c r="G514" s="9" t="s">
        <v>713</v>
      </c>
      <c r="H514" s="9" t="s">
        <v>712</v>
      </c>
      <c r="I514" s="9"/>
      <c r="J514" s="9"/>
      <c r="K514" s="9"/>
      <c r="P514" s="19">
        <v>9108</v>
      </c>
    </row>
    <row r="515" spans="1:16" ht="51.75" thickBot="1">
      <c r="A515" s="7" t="s">
        <v>1586</v>
      </c>
      <c r="B515" s="37">
        <v>40967</v>
      </c>
      <c r="C515" s="8">
        <v>40900</v>
      </c>
      <c r="D515" s="9" t="s">
        <v>743</v>
      </c>
      <c r="E515" s="9"/>
      <c r="F515" s="10" t="s">
        <v>1106</v>
      </c>
      <c r="G515" s="9" t="s">
        <v>1179</v>
      </c>
      <c r="H515" s="9" t="s">
        <v>956</v>
      </c>
      <c r="I515" s="9"/>
      <c r="J515" s="9"/>
      <c r="K515" s="9"/>
      <c r="P515" s="19">
        <v>9109</v>
      </c>
    </row>
    <row r="516" spans="1:16" ht="51.75" thickTop="1">
      <c r="A516" s="13" t="s">
        <v>675</v>
      </c>
      <c r="B516" s="14">
        <v>40892</v>
      </c>
      <c r="C516" s="14">
        <v>40892</v>
      </c>
      <c r="D516" s="15" t="s">
        <v>616</v>
      </c>
      <c r="E516" s="15"/>
      <c r="F516" s="15" t="s">
        <v>626</v>
      </c>
      <c r="G516" s="16" t="s">
        <v>945</v>
      </c>
      <c r="H516" s="16" t="s">
        <v>853</v>
      </c>
      <c r="I516" s="18"/>
      <c r="J516" s="18"/>
      <c r="K516" s="18"/>
      <c r="P516" s="19">
        <v>9110</v>
      </c>
    </row>
    <row r="517" spans="1:16" ht="191.25">
      <c r="A517" s="7" t="s">
        <v>675</v>
      </c>
      <c r="B517" s="36">
        <v>40892</v>
      </c>
      <c r="C517" s="8">
        <v>40891</v>
      </c>
      <c r="D517" s="9" t="s">
        <v>743</v>
      </c>
      <c r="E517" s="9"/>
      <c r="F517" s="9" t="s">
        <v>594</v>
      </c>
      <c r="G517" s="10" t="s">
        <v>696</v>
      </c>
      <c r="H517" s="10" t="s">
        <v>583</v>
      </c>
      <c r="I517" s="19"/>
      <c r="J517" s="19"/>
      <c r="K517" s="19"/>
      <c r="P517" s="19">
        <v>9111</v>
      </c>
    </row>
    <row r="518" spans="1:16" ht="63.75">
      <c r="A518" s="7" t="s">
        <v>675</v>
      </c>
      <c r="B518" s="36">
        <v>40892</v>
      </c>
      <c r="C518" s="8">
        <v>40889</v>
      </c>
      <c r="D518" s="9" t="s">
        <v>743</v>
      </c>
      <c r="E518" s="9" t="s">
        <v>673</v>
      </c>
      <c r="F518" s="10" t="s">
        <v>969</v>
      </c>
      <c r="G518" s="9" t="s">
        <v>1500</v>
      </c>
      <c r="H518" s="9" t="s">
        <v>856</v>
      </c>
      <c r="I518" s="9"/>
      <c r="J518" s="9"/>
      <c r="K518" s="9"/>
      <c r="P518" s="19">
        <v>9112</v>
      </c>
    </row>
    <row r="519" spans="1:16" ht="25.5">
      <c r="A519" s="7" t="s">
        <v>675</v>
      </c>
      <c r="B519" s="36">
        <v>40892</v>
      </c>
      <c r="C519" s="8">
        <v>40889</v>
      </c>
      <c r="D519" s="9" t="s">
        <v>616</v>
      </c>
      <c r="E519" s="9"/>
      <c r="F519" s="10" t="s">
        <v>969</v>
      </c>
      <c r="G519" s="9" t="s">
        <v>1060</v>
      </c>
      <c r="H519" s="9" t="s">
        <v>933</v>
      </c>
      <c r="I519" s="9"/>
      <c r="J519" s="9"/>
      <c r="K519" s="9"/>
      <c r="P519" s="19">
        <v>9113</v>
      </c>
    </row>
    <row r="520" spans="1:16" ht="12.75">
      <c r="A520" s="7" t="s">
        <v>675</v>
      </c>
      <c r="B520" s="36">
        <v>40892</v>
      </c>
      <c r="C520" s="8">
        <v>40887</v>
      </c>
      <c r="D520" s="9" t="s">
        <v>656</v>
      </c>
      <c r="E520" s="9"/>
      <c r="F520" s="10" t="s">
        <v>1483</v>
      </c>
      <c r="G520" s="9" t="s">
        <v>549</v>
      </c>
      <c r="H520" s="9" t="s">
        <v>653</v>
      </c>
      <c r="I520" s="9" t="s">
        <v>653</v>
      </c>
      <c r="J520" s="9" t="s">
        <v>653</v>
      </c>
      <c r="K520" s="9" t="s">
        <v>653</v>
      </c>
      <c r="P520" s="19">
        <v>9114</v>
      </c>
    </row>
    <row r="521" spans="1:16" ht="25.5">
      <c r="A521" s="7" t="s">
        <v>675</v>
      </c>
      <c r="B521" s="36">
        <v>40892</v>
      </c>
      <c r="C521" s="8">
        <v>40886</v>
      </c>
      <c r="D521" s="10" t="s">
        <v>616</v>
      </c>
      <c r="E521" s="10"/>
      <c r="F521" s="10" t="s">
        <v>971</v>
      </c>
      <c r="G521" s="10" t="s">
        <v>1058</v>
      </c>
      <c r="H521" s="10" t="s">
        <v>1583</v>
      </c>
      <c r="I521" s="19"/>
      <c r="J521" s="19"/>
      <c r="K521" s="19"/>
      <c r="P521" s="19">
        <v>9115</v>
      </c>
    </row>
    <row r="522" spans="1:16" ht="25.5">
      <c r="A522" s="7" t="s">
        <v>675</v>
      </c>
      <c r="B522" s="36">
        <v>40892</v>
      </c>
      <c r="C522" s="8">
        <v>40885</v>
      </c>
      <c r="D522" s="10" t="s">
        <v>616</v>
      </c>
      <c r="E522" s="10"/>
      <c r="F522" s="10" t="s">
        <v>1620</v>
      </c>
      <c r="G522" s="10" t="s">
        <v>1430</v>
      </c>
      <c r="H522" s="10" t="s">
        <v>1057</v>
      </c>
      <c r="I522" s="19"/>
      <c r="J522" s="19"/>
      <c r="K522" s="19"/>
      <c r="P522" s="19">
        <v>9116</v>
      </c>
    </row>
    <row r="523" spans="1:16" ht="38.25">
      <c r="A523" s="7" t="s">
        <v>675</v>
      </c>
      <c r="B523" s="36">
        <v>40892</v>
      </c>
      <c r="C523" s="8">
        <v>40883</v>
      </c>
      <c r="D523" s="10" t="s">
        <v>743</v>
      </c>
      <c r="E523" s="10"/>
      <c r="F523" s="10" t="s">
        <v>1009</v>
      </c>
      <c r="G523" s="10" t="s">
        <v>1507</v>
      </c>
      <c r="H523" s="10" t="s">
        <v>684</v>
      </c>
      <c r="I523" s="19"/>
      <c r="J523" s="19"/>
      <c r="K523" s="19"/>
      <c r="P523" s="19">
        <v>9117</v>
      </c>
    </row>
    <row r="524" spans="1:16" ht="25.5">
      <c r="A524" s="7" t="s">
        <v>675</v>
      </c>
      <c r="B524" s="36">
        <v>40892</v>
      </c>
      <c r="C524" s="8">
        <v>40882</v>
      </c>
      <c r="D524" s="9" t="s">
        <v>616</v>
      </c>
      <c r="E524" s="9"/>
      <c r="F524" s="9" t="s">
        <v>1620</v>
      </c>
      <c r="G524" s="10" t="s">
        <v>1589</v>
      </c>
      <c r="H524" s="10" t="s">
        <v>1398</v>
      </c>
      <c r="I524" s="19"/>
      <c r="J524" s="19"/>
      <c r="K524" s="19"/>
      <c r="P524" s="19">
        <v>9118</v>
      </c>
    </row>
    <row r="525" spans="1:16" ht="114.75">
      <c r="A525" s="7" t="s">
        <v>675</v>
      </c>
      <c r="B525" s="36">
        <v>40892</v>
      </c>
      <c r="C525" s="8">
        <v>40882</v>
      </c>
      <c r="D525" s="9" t="s">
        <v>687</v>
      </c>
      <c r="E525" s="9"/>
      <c r="F525" s="9" t="s">
        <v>1163</v>
      </c>
      <c r="G525" s="10" t="s">
        <v>1149</v>
      </c>
      <c r="H525" s="10" t="s">
        <v>1069</v>
      </c>
      <c r="I525" s="19"/>
      <c r="J525" s="19"/>
      <c r="K525" s="19"/>
      <c r="P525" s="19">
        <v>9119</v>
      </c>
    </row>
    <row r="526" spans="1:16" ht="25.5">
      <c r="A526" s="7" t="s">
        <v>675</v>
      </c>
      <c r="B526" s="36">
        <v>40892</v>
      </c>
      <c r="C526" s="8">
        <v>40873</v>
      </c>
      <c r="D526" s="9" t="s">
        <v>687</v>
      </c>
      <c r="E526" s="9"/>
      <c r="F526" s="9" t="s">
        <v>971</v>
      </c>
      <c r="G526" s="10" t="s">
        <v>625</v>
      </c>
      <c r="H526" s="10" t="s">
        <v>1132</v>
      </c>
      <c r="I526" s="19"/>
      <c r="J526" s="19"/>
      <c r="K526" s="19"/>
      <c r="P526" s="19">
        <v>9120</v>
      </c>
    </row>
    <row r="527" spans="1:16" ht="25.5">
      <c r="A527" s="7" t="s">
        <v>675</v>
      </c>
      <c r="B527" s="36">
        <v>40892</v>
      </c>
      <c r="C527" s="8">
        <v>40873</v>
      </c>
      <c r="D527" s="9" t="s">
        <v>687</v>
      </c>
      <c r="E527" s="9"/>
      <c r="F527" s="9" t="s">
        <v>971</v>
      </c>
      <c r="G527" s="10" t="s">
        <v>1285</v>
      </c>
      <c r="H527" s="10" t="s">
        <v>1131</v>
      </c>
      <c r="I527" s="19"/>
      <c r="J527" s="19"/>
      <c r="K527" s="19"/>
      <c r="P527" s="19">
        <v>9121</v>
      </c>
    </row>
    <row r="528" spans="1:16" ht="39" thickBot="1">
      <c r="A528" s="7" t="s">
        <v>675</v>
      </c>
      <c r="B528" s="37">
        <v>40892</v>
      </c>
      <c r="C528" s="8">
        <v>40872</v>
      </c>
      <c r="D528" s="9" t="s">
        <v>616</v>
      </c>
      <c r="E528" s="9"/>
      <c r="F528" s="9" t="s">
        <v>1441</v>
      </c>
      <c r="G528" s="10" t="s">
        <v>1442</v>
      </c>
      <c r="H528" s="10" t="s">
        <v>1349</v>
      </c>
      <c r="I528" s="19"/>
      <c r="J528" s="19"/>
      <c r="K528" s="19"/>
      <c r="P528" s="19">
        <v>9122</v>
      </c>
    </row>
    <row r="529" spans="1:16" ht="39" thickTop="1">
      <c r="A529" s="13" t="s">
        <v>622</v>
      </c>
      <c r="B529" s="14">
        <v>40871</v>
      </c>
      <c r="C529" s="14">
        <v>40870</v>
      </c>
      <c r="D529" s="15" t="s">
        <v>616</v>
      </c>
      <c r="E529" s="15"/>
      <c r="F529" s="15" t="s">
        <v>1582</v>
      </c>
      <c r="G529" s="16" t="s">
        <v>834</v>
      </c>
      <c r="H529" s="16" t="s">
        <v>655</v>
      </c>
      <c r="I529" s="18"/>
      <c r="J529" s="18"/>
      <c r="K529" s="18"/>
      <c r="P529" s="19">
        <v>9123</v>
      </c>
    </row>
    <row r="530" spans="1:16" ht="25.5">
      <c r="A530" s="7" t="s">
        <v>622</v>
      </c>
      <c r="B530" s="36">
        <v>40871</v>
      </c>
      <c r="C530" s="8">
        <v>40869</v>
      </c>
      <c r="D530" s="9" t="s">
        <v>616</v>
      </c>
      <c r="E530" s="9"/>
      <c r="F530" s="9" t="s">
        <v>969</v>
      </c>
      <c r="G530" s="10" t="s">
        <v>1387</v>
      </c>
      <c r="H530" s="10" t="s">
        <v>1024</v>
      </c>
      <c r="I530" s="19"/>
      <c r="J530" s="19"/>
      <c r="K530" s="19"/>
      <c r="P530" s="19">
        <v>9124</v>
      </c>
    </row>
    <row r="531" spans="1:16" ht="25.5">
      <c r="A531" s="7" t="s">
        <v>622</v>
      </c>
      <c r="B531" s="36">
        <v>40871</v>
      </c>
      <c r="C531" s="8">
        <v>40869</v>
      </c>
      <c r="D531" s="9" t="s">
        <v>616</v>
      </c>
      <c r="E531" s="9"/>
      <c r="F531" s="9" t="s">
        <v>969</v>
      </c>
      <c r="G531" s="10" t="s">
        <v>1379</v>
      </c>
      <c r="H531" s="10" t="s">
        <v>1380</v>
      </c>
      <c r="I531" s="19"/>
      <c r="J531" s="19"/>
      <c r="K531" s="19"/>
      <c r="P531" s="19">
        <v>9125</v>
      </c>
    </row>
    <row r="532" spans="1:16" ht="25.5">
      <c r="A532" s="7" t="s">
        <v>622</v>
      </c>
      <c r="B532" s="36">
        <v>40871</v>
      </c>
      <c r="C532" s="8">
        <v>40868</v>
      </c>
      <c r="D532" s="9" t="s">
        <v>616</v>
      </c>
      <c r="E532" s="9"/>
      <c r="F532" s="9" t="s">
        <v>1620</v>
      </c>
      <c r="G532" s="10" t="s">
        <v>635</v>
      </c>
      <c r="H532" s="10" t="s">
        <v>797</v>
      </c>
      <c r="I532" s="19"/>
      <c r="J532" s="19"/>
      <c r="K532" s="19"/>
      <c r="P532" s="19">
        <v>9126</v>
      </c>
    </row>
    <row r="533" spans="1:16" ht="51">
      <c r="A533" s="7" t="s">
        <v>622</v>
      </c>
      <c r="B533" s="36">
        <v>40871</v>
      </c>
      <c r="C533" s="8">
        <v>40865</v>
      </c>
      <c r="D533" s="9" t="s">
        <v>743</v>
      </c>
      <c r="E533" s="9"/>
      <c r="F533" s="9" t="s">
        <v>1539</v>
      </c>
      <c r="G533" s="10" t="s">
        <v>1581</v>
      </c>
      <c r="H533" s="10" t="s">
        <v>1438</v>
      </c>
      <c r="I533" s="19"/>
      <c r="J533" s="19"/>
      <c r="K533" s="19"/>
      <c r="P533" s="19">
        <v>9127</v>
      </c>
    </row>
    <row r="534" spans="1:16" ht="38.25">
      <c r="A534" s="7" t="s">
        <v>622</v>
      </c>
      <c r="B534" s="36">
        <v>40871</v>
      </c>
      <c r="C534" s="8">
        <v>40865</v>
      </c>
      <c r="D534" s="9" t="s">
        <v>687</v>
      </c>
      <c r="E534" s="9"/>
      <c r="F534" s="9" t="s">
        <v>1163</v>
      </c>
      <c r="G534" s="10" t="s">
        <v>996</v>
      </c>
      <c r="H534" s="10" t="s">
        <v>1220</v>
      </c>
      <c r="I534" s="19"/>
      <c r="J534" s="19"/>
      <c r="K534" s="19"/>
      <c r="P534" s="19">
        <v>9128</v>
      </c>
    </row>
    <row r="535" spans="1:16" ht="38.25">
      <c r="A535" s="7" t="s">
        <v>622</v>
      </c>
      <c r="B535" s="36">
        <v>40871</v>
      </c>
      <c r="C535" s="8">
        <v>40865</v>
      </c>
      <c r="D535" s="9" t="s">
        <v>749</v>
      </c>
      <c r="E535" s="9"/>
      <c r="F535" s="9" t="s">
        <v>1620</v>
      </c>
      <c r="G535" s="10" t="s">
        <v>721</v>
      </c>
      <c r="H535" s="10" t="s">
        <v>1193</v>
      </c>
      <c r="I535" s="19"/>
      <c r="J535" s="19"/>
      <c r="K535" s="19"/>
      <c r="P535" s="19">
        <v>9129</v>
      </c>
    </row>
    <row r="536" spans="1:16" ht="38.25">
      <c r="A536" s="7" t="s">
        <v>622</v>
      </c>
      <c r="B536" s="36">
        <v>40871</v>
      </c>
      <c r="C536" s="8">
        <v>40865</v>
      </c>
      <c r="D536" s="9" t="s">
        <v>616</v>
      </c>
      <c r="E536" s="9"/>
      <c r="F536" s="9" t="s">
        <v>1620</v>
      </c>
      <c r="G536" s="10" t="s">
        <v>660</v>
      </c>
      <c r="H536" s="10" t="s">
        <v>1538</v>
      </c>
      <c r="I536" s="19"/>
      <c r="J536" s="19"/>
      <c r="K536" s="19"/>
      <c r="P536" s="19">
        <v>9130</v>
      </c>
    </row>
    <row r="537" spans="1:16" ht="26.25" thickBot="1">
      <c r="A537" s="7" t="s">
        <v>622</v>
      </c>
      <c r="B537" s="37">
        <v>40871</v>
      </c>
      <c r="C537" s="8">
        <v>40864</v>
      </c>
      <c r="D537" s="9" t="s">
        <v>743</v>
      </c>
      <c r="E537" s="9"/>
      <c r="F537" s="9" t="s">
        <v>1309</v>
      </c>
      <c r="G537" s="10" t="s">
        <v>977</v>
      </c>
      <c r="H537" s="10" t="s">
        <v>976</v>
      </c>
      <c r="I537" s="19"/>
      <c r="J537" s="19"/>
      <c r="K537" s="19"/>
      <c r="P537" s="19">
        <v>9131</v>
      </c>
    </row>
    <row r="538" spans="1:16" ht="51.75" thickTop="1">
      <c r="A538" s="13" t="s">
        <v>604</v>
      </c>
      <c r="B538" s="14">
        <v>40854</v>
      </c>
      <c r="C538" s="14">
        <v>40840</v>
      </c>
      <c r="D538" s="15" t="s">
        <v>616</v>
      </c>
      <c r="E538" s="15"/>
      <c r="F538" s="15" t="s">
        <v>971</v>
      </c>
      <c r="G538" s="16" t="s">
        <v>1482</v>
      </c>
      <c r="H538" s="16" t="s">
        <v>1494</v>
      </c>
      <c r="I538" s="18"/>
      <c r="J538" s="18"/>
      <c r="K538" s="18"/>
      <c r="P538" s="19">
        <v>9132</v>
      </c>
    </row>
    <row r="539" spans="1:16" ht="38.25">
      <c r="A539" s="7" t="s">
        <v>604</v>
      </c>
      <c r="B539" s="36">
        <v>40854</v>
      </c>
      <c r="C539" s="8">
        <v>40840</v>
      </c>
      <c r="D539" s="9" t="s">
        <v>687</v>
      </c>
      <c r="E539" s="9"/>
      <c r="F539" s="9" t="s">
        <v>1163</v>
      </c>
      <c r="G539" s="10" t="s">
        <v>1532</v>
      </c>
      <c r="H539" s="10" t="s">
        <v>814</v>
      </c>
      <c r="I539" s="19"/>
      <c r="J539" s="19"/>
      <c r="K539" s="19"/>
      <c r="P539" s="19">
        <v>9133</v>
      </c>
    </row>
    <row r="540" spans="1:16" ht="89.25">
      <c r="A540" s="7" t="s">
        <v>604</v>
      </c>
      <c r="B540" s="36">
        <v>40854</v>
      </c>
      <c r="C540" s="8">
        <v>40830</v>
      </c>
      <c r="D540" s="9" t="s">
        <v>743</v>
      </c>
      <c r="E540" s="9"/>
      <c r="F540" s="9" t="s">
        <v>717</v>
      </c>
      <c r="G540" s="10" t="s">
        <v>646</v>
      </c>
      <c r="H540" s="10" t="s">
        <v>621</v>
      </c>
      <c r="I540" s="19"/>
      <c r="J540" s="19"/>
      <c r="K540" s="19"/>
      <c r="P540" s="19">
        <v>9134</v>
      </c>
    </row>
    <row r="541" spans="1:16" ht="38.25">
      <c r="A541" s="7" t="s">
        <v>604</v>
      </c>
      <c r="B541" s="36">
        <v>40854</v>
      </c>
      <c r="C541" s="8">
        <v>40829</v>
      </c>
      <c r="D541" s="9" t="s">
        <v>687</v>
      </c>
      <c r="E541" s="9"/>
      <c r="F541" s="9" t="s">
        <v>1022</v>
      </c>
      <c r="G541" s="10" t="s">
        <v>1571</v>
      </c>
      <c r="H541" s="10" t="s">
        <v>716</v>
      </c>
      <c r="I541" s="19"/>
      <c r="J541" s="19"/>
      <c r="K541" s="19"/>
      <c r="P541" s="19">
        <v>9135</v>
      </c>
    </row>
    <row r="542" spans="1:16" ht="38.25">
      <c r="A542" s="7" t="s">
        <v>604</v>
      </c>
      <c r="B542" s="36">
        <v>40854</v>
      </c>
      <c r="C542" s="8">
        <v>40828</v>
      </c>
      <c r="D542" s="9" t="s">
        <v>743</v>
      </c>
      <c r="E542" s="9"/>
      <c r="F542" s="9" t="s">
        <v>971</v>
      </c>
      <c r="G542" s="10" t="s">
        <v>628</v>
      </c>
      <c r="H542" s="10" t="s">
        <v>985</v>
      </c>
      <c r="I542" s="19"/>
      <c r="J542" s="19"/>
      <c r="K542" s="19"/>
      <c r="P542" s="19">
        <v>9136</v>
      </c>
    </row>
    <row r="543" spans="1:16" ht="25.5">
      <c r="A543" s="7" t="s">
        <v>604</v>
      </c>
      <c r="B543" s="36">
        <v>40854</v>
      </c>
      <c r="C543" s="8">
        <v>40828</v>
      </c>
      <c r="D543" s="9" t="s">
        <v>616</v>
      </c>
      <c r="E543" s="9"/>
      <c r="F543" s="9" t="s">
        <v>971</v>
      </c>
      <c r="G543" s="10" t="s">
        <v>904</v>
      </c>
      <c r="H543" s="10" t="s">
        <v>1358</v>
      </c>
      <c r="I543" s="19"/>
      <c r="J543" s="19"/>
      <c r="K543" s="19"/>
      <c r="P543" s="19">
        <v>9137</v>
      </c>
    </row>
    <row r="544" spans="1:16" ht="25.5">
      <c r="A544" s="7" t="s">
        <v>604</v>
      </c>
      <c r="B544" s="36">
        <v>40854</v>
      </c>
      <c r="C544" s="8">
        <v>40828</v>
      </c>
      <c r="D544" s="9" t="s">
        <v>743</v>
      </c>
      <c r="E544" s="9"/>
      <c r="F544" s="9" t="s">
        <v>1309</v>
      </c>
      <c r="G544" s="10" t="s">
        <v>903</v>
      </c>
      <c r="H544" s="10" t="s">
        <v>1310</v>
      </c>
      <c r="I544" s="19"/>
      <c r="J544" s="19"/>
      <c r="K544" s="19"/>
      <c r="P544" s="19">
        <v>9138</v>
      </c>
    </row>
    <row r="545" spans="1:16" ht="25.5">
      <c r="A545" s="7" t="s">
        <v>604</v>
      </c>
      <c r="B545" s="36">
        <v>40854</v>
      </c>
      <c r="C545" s="8">
        <v>40826</v>
      </c>
      <c r="D545" s="9" t="s">
        <v>687</v>
      </c>
      <c r="E545" s="9"/>
      <c r="F545" s="9" t="s">
        <v>971</v>
      </c>
      <c r="G545" s="10" t="s">
        <v>1303</v>
      </c>
      <c r="H545" s="10" t="s">
        <v>1308</v>
      </c>
      <c r="I545" s="19"/>
      <c r="J545" s="19"/>
      <c r="K545" s="19"/>
      <c r="P545" s="19">
        <v>9139</v>
      </c>
    </row>
    <row r="546" spans="1:16" ht="77.25" thickBot="1">
      <c r="A546" s="7" t="s">
        <v>604</v>
      </c>
      <c r="B546" s="37">
        <v>40854</v>
      </c>
      <c r="C546" s="8">
        <v>40823</v>
      </c>
      <c r="D546" s="9" t="s">
        <v>687</v>
      </c>
      <c r="E546" s="9"/>
      <c r="F546" s="9" t="s">
        <v>1510</v>
      </c>
      <c r="G546" s="10" t="s">
        <v>890</v>
      </c>
      <c r="H546" s="10" t="s">
        <v>1405</v>
      </c>
      <c r="I546" s="19"/>
      <c r="J546" s="19"/>
      <c r="K546" s="19"/>
      <c r="P546" s="19">
        <v>9140</v>
      </c>
    </row>
    <row r="547" spans="1:16" ht="26.25" thickTop="1">
      <c r="A547" s="13" t="s">
        <v>967</v>
      </c>
      <c r="B547" s="14">
        <v>40807</v>
      </c>
      <c r="C547" s="14">
        <v>40807</v>
      </c>
      <c r="D547" s="15" t="s">
        <v>745</v>
      </c>
      <c r="E547" s="15"/>
      <c r="F547" s="15" t="s">
        <v>1420</v>
      </c>
      <c r="G547" s="16" t="s">
        <v>741</v>
      </c>
      <c r="H547" s="16" t="s">
        <v>602</v>
      </c>
      <c r="I547" s="18"/>
      <c r="J547" s="18"/>
      <c r="K547" s="18"/>
      <c r="P547" s="19">
        <v>9141</v>
      </c>
    </row>
    <row r="548" spans="1:16" ht="38.25">
      <c r="A548" s="7" t="s">
        <v>967</v>
      </c>
      <c r="B548" s="36">
        <v>40807</v>
      </c>
      <c r="C548" s="8">
        <v>40803</v>
      </c>
      <c r="D548" s="9" t="s">
        <v>687</v>
      </c>
      <c r="E548" s="9"/>
      <c r="F548" s="9" t="s">
        <v>1163</v>
      </c>
      <c r="G548" s="10" t="s">
        <v>662</v>
      </c>
      <c r="H548" s="10" t="s">
        <v>1105</v>
      </c>
      <c r="I548" s="19"/>
      <c r="J548" s="19"/>
      <c r="K548" s="19"/>
      <c r="P548" s="19">
        <v>9142</v>
      </c>
    </row>
    <row r="549" spans="1:16" ht="25.5">
      <c r="A549" s="7" t="s">
        <v>967</v>
      </c>
      <c r="B549" s="36">
        <v>40807</v>
      </c>
      <c r="C549" s="8">
        <v>40803</v>
      </c>
      <c r="D549" s="9" t="s">
        <v>722</v>
      </c>
      <c r="E549" s="9"/>
      <c r="F549" s="9" t="s">
        <v>968</v>
      </c>
      <c r="G549" s="10" t="s">
        <v>826</v>
      </c>
      <c r="H549" s="10" t="s">
        <v>827</v>
      </c>
      <c r="I549" s="19"/>
      <c r="J549" s="19"/>
      <c r="K549" s="19"/>
      <c r="P549" s="19">
        <v>9143</v>
      </c>
    </row>
    <row r="550" spans="1:16" ht="25.5">
      <c r="A550" s="7" t="s">
        <v>967</v>
      </c>
      <c r="B550" s="36">
        <v>40807</v>
      </c>
      <c r="C550" s="8">
        <v>40803</v>
      </c>
      <c r="D550" s="9" t="s">
        <v>687</v>
      </c>
      <c r="E550" s="9"/>
      <c r="F550" s="9" t="s">
        <v>1163</v>
      </c>
      <c r="G550" s="10" t="s">
        <v>752</v>
      </c>
      <c r="H550" s="10" t="s">
        <v>629</v>
      </c>
      <c r="I550" s="19"/>
      <c r="J550" s="19"/>
      <c r="K550" s="19"/>
      <c r="P550" s="19">
        <v>9144</v>
      </c>
    </row>
    <row r="551" spans="1:16" ht="38.25">
      <c r="A551" s="7" t="s">
        <v>967</v>
      </c>
      <c r="B551" s="36">
        <v>40807</v>
      </c>
      <c r="C551" s="8">
        <v>40801</v>
      </c>
      <c r="D551" s="9" t="s">
        <v>798</v>
      </c>
      <c r="E551" s="9"/>
      <c r="F551" s="9" t="s">
        <v>969</v>
      </c>
      <c r="G551" s="10" t="s">
        <v>1184</v>
      </c>
      <c r="H551" s="10" t="s">
        <v>1045</v>
      </c>
      <c r="I551" s="19"/>
      <c r="J551" s="19"/>
      <c r="K551" s="19"/>
      <c r="P551" s="19">
        <v>9145</v>
      </c>
    </row>
    <row r="552" spans="1:16" ht="25.5">
      <c r="A552" s="7" t="s">
        <v>967</v>
      </c>
      <c r="B552" s="36">
        <v>40807</v>
      </c>
      <c r="C552" s="8">
        <v>40800</v>
      </c>
      <c r="D552" s="9" t="s">
        <v>616</v>
      </c>
      <c r="E552" s="9"/>
      <c r="F552" s="9" t="s">
        <v>969</v>
      </c>
      <c r="G552" s="10" t="s">
        <v>1419</v>
      </c>
      <c r="H552" s="10" t="s">
        <v>1513</v>
      </c>
      <c r="I552" s="19"/>
      <c r="J552" s="19"/>
      <c r="K552" s="19"/>
      <c r="P552" s="19">
        <v>9146</v>
      </c>
    </row>
    <row r="553" spans="1:16" ht="51">
      <c r="A553" s="7" t="s">
        <v>967</v>
      </c>
      <c r="B553" s="36">
        <v>40807</v>
      </c>
      <c r="C553" s="8">
        <v>40800</v>
      </c>
      <c r="D553" s="9" t="s">
        <v>798</v>
      </c>
      <c r="E553" s="9"/>
      <c r="F553" s="9" t="s">
        <v>968</v>
      </c>
      <c r="G553" s="10" t="s">
        <v>1192</v>
      </c>
      <c r="H553" s="10" t="s">
        <v>825</v>
      </c>
      <c r="I553" s="19"/>
      <c r="J553" s="19"/>
      <c r="K553" s="19"/>
      <c r="P553" s="19">
        <v>9147</v>
      </c>
    </row>
    <row r="554" spans="1:16" ht="26.25" thickBot="1">
      <c r="A554" s="7" t="s">
        <v>967</v>
      </c>
      <c r="B554" s="37">
        <v>40807</v>
      </c>
      <c r="C554" s="8">
        <v>40800</v>
      </c>
      <c r="D554" s="9" t="s">
        <v>616</v>
      </c>
      <c r="E554" s="9"/>
      <c r="F554" s="9" t="s">
        <v>970</v>
      </c>
      <c r="G554" s="10" t="s">
        <v>1511</v>
      </c>
      <c r="H554" s="10" t="s">
        <v>1512</v>
      </c>
      <c r="I554" s="19"/>
      <c r="J554" s="19"/>
      <c r="K554" s="19"/>
      <c r="P554" s="19">
        <v>9148</v>
      </c>
    </row>
    <row r="555" spans="1:16" ht="39" thickTop="1">
      <c r="A555" s="13" t="s">
        <v>643</v>
      </c>
      <c r="B555" s="14">
        <v>40794</v>
      </c>
      <c r="C555" s="14">
        <v>40791</v>
      </c>
      <c r="D555" s="15" t="s">
        <v>616</v>
      </c>
      <c r="E555" s="15"/>
      <c r="F555" s="15" t="s">
        <v>615</v>
      </c>
      <c r="G555" s="16" t="s">
        <v>1648</v>
      </c>
      <c r="H555" s="16" t="s">
        <v>1227</v>
      </c>
      <c r="I555" s="12"/>
      <c r="J555" s="12"/>
      <c r="K555" s="12"/>
      <c r="P555" s="19">
        <v>9149</v>
      </c>
    </row>
    <row r="556" spans="1:16" ht="38.25">
      <c r="A556" s="7" t="s">
        <v>643</v>
      </c>
      <c r="B556" s="36">
        <v>40794</v>
      </c>
      <c r="C556" s="8">
        <v>40791</v>
      </c>
      <c r="D556" s="9" t="s">
        <v>616</v>
      </c>
      <c r="E556" s="9"/>
      <c r="F556" s="9" t="s">
        <v>615</v>
      </c>
      <c r="G556" s="10" t="s">
        <v>910</v>
      </c>
      <c r="H556" s="10" t="s">
        <v>911</v>
      </c>
      <c r="P556" s="19">
        <v>9150</v>
      </c>
    </row>
    <row r="557" spans="1:16" ht="25.5">
      <c r="A557" s="7" t="s">
        <v>643</v>
      </c>
      <c r="B557" s="36">
        <v>40794</v>
      </c>
      <c r="C557" s="8">
        <v>40785</v>
      </c>
      <c r="D557" s="9" t="s">
        <v>687</v>
      </c>
      <c r="E557" s="9"/>
      <c r="F557" s="9" t="s">
        <v>615</v>
      </c>
      <c r="G557" s="10" t="s">
        <v>1196</v>
      </c>
      <c r="H557" s="10" t="s">
        <v>1197</v>
      </c>
      <c r="P557" s="19">
        <v>9151</v>
      </c>
    </row>
    <row r="558" spans="1:16" ht="12.75">
      <c r="A558" s="7" t="s">
        <v>643</v>
      </c>
      <c r="B558" s="36">
        <v>40794</v>
      </c>
      <c r="C558" s="8">
        <v>40785</v>
      </c>
      <c r="D558" s="9" t="s">
        <v>616</v>
      </c>
      <c r="E558" s="9"/>
      <c r="F558" s="9" t="s">
        <v>1620</v>
      </c>
      <c r="G558" s="10" t="s">
        <v>775</v>
      </c>
      <c r="H558" s="10" t="s">
        <v>614</v>
      </c>
      <c r="P558" s="19">
        <v>9152</v>
      </c>
    </row>
    <row r="559" spans="1:16" ht="76.5">
      <c r="A559" s="7" t="s">
        <v>643</v>
      </c>
      <c r="B559" s="36">
        <v>40794</v>
      </c>
      <c r="C559" s="8">
        <v>40781</v>
      </c>
      <c r="D559" s="9" t="s">
        <v>722</v>
      </c>
      <c r="E559" s="9"/>
      <c r="F559" s="9" t="s">
        <v>1171</v>
      </c>
      <c r="G559" s="11" t="s">
        <v>1630</v>
      </c>
      <c r="H559" s="10" t="s">
        <v>966</v>
      </c>
      <c r="P559" s="19">
        <v>9153</v>
      </c>
    </row>
    <row r="560" spans="1:16" ht="25.5">
      <c r="A560" s="7" t="s">
        <v>643</v>
      </c>
      <c r="B560" s="36">
        <v>40794</v>
      </c>
      <c r="C560" s="8">
        <v>40781</v>
      </c>
      <c r="D560" s="9" t="s">
        <v>743</v>
      </c>
      <c r="E560" s="9"/>
      <c r="F560" s="9" t="s">
        <v>1631</v>
      </c>
      <c r="G560" s="10" t="s">
        <v>1089</v>
      </c>
      <c r="H560" s="10" t="s">
        <v>888</v>
      </c>
      <c r="P560" s="19">
        <v>9154</v>
      </c>
    </row>
    <row r="561" spans="1:16" ht="64.5" thickBot="1">
      <c r="A561" s="7" t="s">
        <v>643</v>
      </c>
      <c r="B561" s="37">
        <v>40794</v>
      </c>
      <c r="C561" s="8">
        <v>40780</v>
      </c>
      <c r="D561" s="9" t="s">
        <v>616</v>
      </c>
      <c r="E561" s="9"/>
      <c r="F561" s="9" t="s">
        <v>1041</v>
      </c>
      <c r="G561" s="10" t="s">
        <v>1019</v>
      </c>
      <c r="H561" s="10" t="s">
        <v>1162</v>
      </c>
      <c r="P561" s="19">
        <v>9155</v>
      </c>
    </row>
    <row r="562" spans="1:16" ht="13.5" thickTop="1">
      <c r="A562" s="13" t="s">
        <v>1318</v>
      </c>
      <c r="B562" s="14">
        <v>40779</v>
      </c>
      <c r="C562" s="14">
        <v>40778</v>
      </c>
      <c r="D562" s="15" t="s">
        <v>616</v>
      </c>
      <c r="E562" s="15"/>
      <c r="F562" s="15" t="s">
        <v>1503</v>
      </c>
      <c r="G562" s="16" t="s">
        <v>1211</v>
      </c>
      <c r="H562" s="16" t="s">
        <v>992</v>
      </c>
      <c r="I562" s="12"/>
      <c r="J562" s="12"/>
      <c r="K562" s="12"/>
      <c r="P562" s="19">
        <v>9156</v>
      </c>
    </row>
    <row r="563" spans="1:16" ht="12.75">
      <c r="A563" s="7" t="s">
        <v>1318</v>
      </c>
      <c r="B563" s="36">
        <v>40779</v>
      </c>
      <c r="C563" s="8">
        <v>40778</v>
      </c>
      <c r="D563" s="9" t="s">
        <v>656</v>
      </c>
      <c r="E563" s="9"/>
      <c r="F563" s="9" t="s">
        <v>638</v>
      </c>
      <c r="G563" s="10" t="s">
        <v>639</v>
      </c>
      <c r="H563" s="10" t="s">
        <v>1311</v>
      </c>
      <c r="P563" s="19">
        <v>9157</v>
      </c>
    </row>
    <row r="564" spans="1:16" ht="25.5">
      <c r="A564" s="7" t="s">
        <v>1318</v>
      </c>
      <c r="B564" s="36">
        <v>40779</v>
      </c>
      <c r="C564" s="8">
        <v>40767</v>
      </c>
      <c r="D564" s="9" t="s">
        <v>743</v>
      </c>
      <c r="E564" s="9"/>
      <c r="F564" s="9" t="s">
        <v>640</v>
      </c>
      <c r="G564" s="10" t="s">
        <v>641</v>
      </c>
      <c r="H564" s="10" t="s">
        <v>642</v>
      </c>
      <c r="P564" s="19">
        <v>9158</v>
      </c>
    </row>
    <row r="565" spans="1:16" ht="25.5">
      <c r="A565" s="7" t="s">
        <v>1318</v>
      </c>
      <c r="B565" s="36">
        <v>40779</v>
      </c>
      <c r="C565" s="8">
        <v>40765</v>
      </c>
      <c r="D565" s="9" t="s">
        <v>722</v>
      </c>
      <c r="E565" s="9"/>
      <c r="F565" s="9" t="s">
        <v>1130</v>
      </c>
      <c r="G565" s="10" t="s">
        <v>1319</v>
      </c>
      <c r="H565" s="10" t="s">
        <v>1071</v>
      </c>
      <c r="P565" s="19">
        <v>9159</v>
      </c>
    </row>
    <row r="566" spans="1:16" ht="26.25" thickBot="1">
      <c r="A566" s="7" t="s">
        <v>1318</v>
      </c>
      <c r="B566" s="37">
        <v>40779</v>
      </c>
      <c r="C566" s="8">
        <v>40765</v>
      </c>
      <c r="D566" s="9" t="s">
        <v>798</v>
      </c>
      <c r="E566" s="9"/>
      <c r="F566" s="9" t="s">
        <v>1620</v>
      </c>
      <c r="G566" s="10" t="s">
        <v>1614</v>
      </c>
      <c r="H566" s="10" t="s">
        <v>1210</v>
      </c>
      <c r="P566" s="19">
        <v>9160</v>
      </c>
    </row>
    <row r="567" ht="13.5" thickTop="1"/>
  </sheetData>
  <sheetProtection/>
  <autoFilter ref="A1:P566"/>
  <conditionalFormatting sqref="C440:C465 C419:C438 C371:C417 C308:C309 C311:C369">
    <cfRule type="cellIs" priority="2" dxfId="0" operator="equal" stopIfTrue="1">
      <formula>"TBA"</formula>
    </cfRule>
  </conditionalFormatting>
  <conditionalFormatting sqref="A206:C217 A203:C204 C158:C160 A192:C201 C163:C174 A175:C175 C176 A178:C190 C122:C139 C141:C155 A110:B110 A122:B126 C104:C120 C24:C25 C33:C102 C13:C16 C2:C11">
    <cfRule type="cellIs" priority="4" dxfId="5" operator="equal" stopIfTrue="1">
      <formula>"TBA"</formula>
    </cfRule>
    <cfRule type="cellIs" priority="5" dxfId="4" operator="equal" stopIfTrue="1">
      <formula>"NONE"</formula>
    </cfRule>
  </conditionalFormatting>
  <conditionalFormatting sqref="R2:R217">
    <cfRule type="cellIs" priority="6" dxfId="7" operator="equal" stopIfTrue="1">
      <formula>0</formula>
    </cfRule>
    <cfRule type="cellIs" priority="7" dxfId="6" operator="equal" stopIfTrue="1">
      <formula>1</formula>
    </cfRule>
  </conditionalFormatting>
  <printOptions/>
  <pageMargins left="0.75" right="0.75" top="1" bottom="1" header="0.4921259845" footer="0.492125984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L82"/>
  <sheetViews>
    <sheetView workbookViewId="0" topLeftCell="A1">
      <pane xSplit="7" ySplit="1" topLeftCell="H2" activePane="bottomRight" state="frozen"/>
      <selection pane="topLeft" activeCell="E12" sqref="E12"/>
      <selection pane="topRight" activeCell="E12" sqref="E12"/>
      <selection pane="bottomLeft" activeCell="E12" sqref="E12"/>
      <selection pane="bottomRight" activeCell="A2" sqref="A2"/>
    </sheetView>
  </sheetViews>
  <sheetFormatPr defaultColWidth="11.421875" defaultRowHeight="12.75"/>
  <cols>
    <col min="1" max="1" width="8.140625" style="1" customWidth="1"/>
    <col min="2" max="3" width="10.421875" style="1" bestFit="1" customWidth="1"/>
    <col min="4" max="5" width="13.140625" style="6" customWidth="1"/>
    <col min="6" max="6" width="14.421875" style="6" customWidth="1"/>
    <col min="7" max="7" width="31.7109375" style="3" customWidth="1"/>
    <col min="8" max="8" width="35.28125" style="3" customWidth="1"/>
    <col min="9" max="9" width="14.8515625" style="0" customWidth="1"/>
    <col min="10" max="10" width="18.421875" style="0" customWidth="1"/>
    <col min="11" max="12" width="11.421875" style="0" customWidth="1"/>
  </cols>
  <sheetData>
    <row r="1" spans="1:12" s="61" customFormat="1" ht="12.75">
      <c r="A1" s="89" t="s">
        <v>1315</v>
      </c>
      <c r="B1" s="89" t="s">
        <v>978</v>
      </c>
      <c r="C1" s="89" t="s">
        <v>979</v>
      </c>
      <c r="D1" s="89" t="s">
        <v>746</v>
      </c>
      <c r="E1" s="89" t="s">
        <v>919</v>
      </c>
      <c r="F1" s="89" t="s">
        <v>695</v>
      </c>
      <c r="G1" s="89" t="s">
        <v>1316</v>
      </c>
      <c r="H1" s="89" t="s">
        <v>1317</v>
      </c>
      <c r="I1" s="89" t="s">
        <v>1633</v>
      </c>
      <c r="J1" s="89" t="s">
        <v>1634</v>
      </c>
      <c r="K1" s="89" t="s">
        <v>1635</v>
      </c>
      <c r="L1" s="89" t="s">
        <v>1360</v>
      </c>
    </row>
    <row r="2" spans="1:12" ht="63.75">
      <c r="A2" s="82" t="s">
        <v>460</v>
      </c>
      <c r="B2" s="70" t="s">
        <v>1590</v>
      </c>
      <c r="C2" s="50">
        <v>45223</v>
      </c>
      <c r="D2" s="54" t="s">
        <v>749</v>
      </c>
      <c r="E2" s="51"/>
      <c r="F2" s="54" t="s">
        <v>971</v>
      </c>
      <c r="G2" s="54" t="s">
        <v>1477</v>
      </c>
      <c r="H2" s="54" t="s">
        <v>1476</v>
      </c>
      <c r="I2" s="52"/>
      <c r="J2" s="52"/>
      <c r="K2" s="52"/>
      <c r="L2" s="52"/>
    </row>
    <row r="3" spans="1:12" ht="25.5">
      <c r="A3" s="82" t="s">
        <v>460</v>
      </c>
      <c r="B3" s="70" t="s">
        <v>1590</v>
      </c>
      <c r="C3" s="50">
        <v>45258</v>
      </c>
      <c r="D3" s="54" t="s">
        <v>749</v>
      </c>
      <c r="E3" s="51"/>
      <c r="F3" s="54" t="s">
        <v>615</v>
      </c>
      <c r="G3" s="54" t="s">
        <v>1604</v>
      </c>
      <c r="H3" s="54" t="s">
        <v>1605</v>
      </c>
      <c r="I3" s="52"/>
      <c r="J3" s="52"/>
      <c r="K3" s="52"/>
      <c r="L3" s="52"/>
    </row>
    <row r="4" spans="1:12" ht="25.5">
      <c r="A4" s="82" t="s">
        <v>460</v>
      </c>
      <c r="B4" s="70" t="s">
        <v>1590</v>
      </c>
      <c r="C4" s="50">
        <v>45258</v>
      </c>
      <c r="D4" s="54" t="s">
        <v>616</v>
      </c>
      <c r="E4" s="51"/>
      <c r="F4" s="54" t="s">
        <v>1620</v>
      </c>
      <c r="G4" s="54" t="s">
        <v>1602</v>
      </c>
      <c r="H4" s="54" t="s">
        <v>1603</v>
      </c>
      <c r="I4" s="52"/>
      <c r="J4" s="52"/>
      <c r="K4" s="52"/>
      <c r="L4" s="52"/>
    </row>
    <row r="5" spans="1:12" ht="38.25">
      <c r="A5" s="82" t="s">
        <v>460</v>
      </c>
      <c r="B5" s="70" t="s">
        <v>1590</v>
      </c>
      <c r="C5" s="50">
        <v>45258</v>
      </c>
      <c r="D5" s="54" t="s">
        <v>616</v>
      </c>
      <c r="E5" s="51"/>
      <c r="F5" s="54" t="s">
        <v>1163</v>
      </c>
      <c r="G5" s="54" t="s">
        <v>1600</v>
      </c>
      <c r="H5" s="54" t="s">
        <v>1601</v>
      </c>
      <c r="I5" s="52"/>
      <c r="J5" s="52"/>
      <c r="K5" s="52"/>
      <c r="L5" s="52"/>
    </row>
    <row r="6" spans="1:12" ht="204">
      <c r="A6" s="82" t="s">
        <v>460</v>
      </c>
      <c r="B6" s="70" t="s">
        <v>1590</v>
      </c>
      <c r="C6" s="50">
        <v>45248</v>
      </c>
      <c r="D6" s="54" t="s">
        <v>749</v>
      </c>
      <c r="E6" s="51"/>
      <c r="F6" s="54" t="s">
        <v>615</v>
      </c>
      <c r="G6" s="54" t="s">
        <v>7</v>
      </c>
      <c r="H6" s="54" t="s">
        <v>8</v>
      </c>
      <c r="I6" s="52"/>
      <c r="J6" s="52"/>
      <c r="K6" s="52"/>
      <c r="L6" s="52"/>
    </row>
    <row r="7" spans="1:12" ht="51">
      <c r="A7" s="82" t="s">
        <v>460</v>
      </c>
      <c r="B7" s="70" t="s">
        <v>1590</v>
      </c>
      <c r="C7" s="50">
        <v>45200</v>
      </c>
      <c r="D7" s="54" t="s">
        <v>749</v>
      </c>
      <c r="E7" s="51" t="s">
        <v>352</v>
      </c>
      <c r="F7" s="54" t="s">
        <v>172</v>
      </c>
      <c r="G7" s="54" t="s">
        <v>174</v>
      </c>
      <c r="H7" s="54" t="s">
        <v>1423</v>
      </c>
      <c r="I7" s="52"/>
      <c r="J7" s="52"/>
      <c r="K7" s="52"/>
      <c r="L7" s="52"/>
    </row>
    <row r="8" spans="1:12" ht="51">
      <c r="A8" s="82" t="s">
        <v>460</v>
      </c>
      <c r="B8" s="70" t="s">
        <v>1590</v>
      </c>
      <c r="C8" s="50">
        <v>45200</v>
      </c>
      <c r="D8" s="54" t="s">
        <v>749</v>
      </c>
      <c r="E8" s="51" t="s">
        <v>352</v>
      </c>
      <c r="F8" s="54" t="s">
        <v>171</v>
      </c>
      <c r="G8" s="54" t="s">
        <v>173</v>
      </c>
      <c r="H8" s="54" t="s">
        <v>1422</v>
      </c>
      <c r="I8" s="52"/>
      <c r="J8" s="52"/>
      <c r="K8" s="52"/>
      <c r="L8" s="52"/>
    </row>
    <row r="9" spans="1:12" ht="76.5">
      <c r="A9" s="82" t="s">
        <v>460</v>
      </c>
      <c r="B9" s="70" t="s">
        <v>1590</v>
      </c>
      <c r="C9" s="50">
        <v>44833</v>
      </c>
      <c r="D9" s="54" t="s">
        <v>616</v>
      </c>
      <c r="E9" s="51" t="s">
        <v>352</v>
      </c>
      <c r="F9" s="54" t="s">
        <v>1106</v>
      </c>
      <c r="G9" s="54" t="s">
        <v>527</v>
      </c>
      <c r="H9" s="54" t="s">
        <v>528</v>
      </c>
      <c r="I9" s="52"/>
      <c r="J9" s="52"/>
      <c r="K9" s="52"/>
      <c r="L9" s="52"/>
    </row>
    <row r="10" spans="1:12" ht="63.75">
      <c r="A10" s="82" t="s">
        <v>460</v>
      </c>
      <c r="B10" s="70" t="s">
        <v>1590</v>
      </c>
      <c r="C10" s="50">
        <v>44819</v>
      </c>
      <c r="D10" s="54" t="s">
        <v>749</v>
      </c>
      <c r="E10" s="51" t="s">
        <v>352</v>
      </c>
      <c r="F10" s="54" t="s">
        <v>1163</v>
      </c>
      <c r="G10" s="54" t="s">
        <v>465</v>
      </c>
      <c r="H10" s="54" t="s">
        <v>529</v>
      </c>
      <c r="I10" s="52"/>
      <c r="J10" s="52"/>
      <c r="K10" s="52"/>
      <c r="L10" s="52"/>
    </row>
    <row r="11" spans="1:12" ht="38.25">
      <c r="A11" s="82" t="s">
        <v>460</v>
      </c>
      <c r="B11" s="70" t="s">
        <v>1590</v>
      </c>
      <c r="C11" s="50">
        <v>44741</v>
      </c>
      <c r="D11" s="54" t="s">
        <v>798</v>
      </c>
      <c r="E11" s="51"/>
      <c r="F11" s="54" t="s">
        <v>1372</v>
      </c>
      <c r="G11" s="54" t="s">
        <v>464</v>
      </c>
      <c r="H11" s="54" t="s">
        <v>530</v>
      </c>
      <c r="I11" s="52"/>
      <c r="J11" s="52"/>
      <c r="K11" s="52"/>
      <c r="L11" s="52"/>
    </row>
    <row r="12" spans="1:12" ht="51">
      <c r="A12" s="82" t="s">
        <v>460</v>
      </c>
      <c r="B12" s="70" t="s">
        <v>1590</v>
      </c>
      <c r="C12" s="50">
        <v>44741</v>
      </c>
      <c r="D12" s="54" t="s">
        <v>749</v>
      </c>
      <c r="E12" s="51"/>
      <c r="F12" s="54" t="s">
        <v>1163</v>
      </c>
      <c r="G12" s="54" t="s">
        <v>463</v>
      </c>
      <c r="H12" s="54" t="s">
        <v>531</v>
      </c>
      <c r="I12" s="52"/>
      <c r="J12" s="52"/>
      <c r="K12" s="52"/>
      <c r="L12" s="52"/>
    </row>
    <row r="13" spans="1:12" ht="25.5">
      <c r="A13" s="82" t="s">
        <v>460</v>
      </c>
      <c r="B13" s="70" t="s">
        <v>1590</v>
      </c>
      <c r="C13" s="50">
        <v>44741</v>
      </c>
      <c r="D13" s="54" t="s">
        <v>616</v>
      </c>
      <c r="E13" s="51" t="s">
        <v>352</v>
      </c>
      <c r="F13" s="54" t="s">
        <v>1106</v>
      </c>
      <c r="G13" s="54" t="s">
        <v>462</v>
      </c>
      <c r="H13" s="54" t="s">
        <v>532</v>
      </c>
      <c r="I13" s="52"/>
      <c r="J13" s="52"/>
      <c r="K13" s="52"/>
      <c r="L13" s="52"/>
    </row>
    <row r="14" spans="1:12" ht="25.5">
      <c r="A14" s="82" t="s">
        <v>460</v>
      </c>
      <c r="B14" s="70" t="s">
        <v>1590</v>
      </c>
      <c r="C14" s="50">
        <v>44733</v>
      </c>
      <c r="D14" s="54" t="s">
        <v>798</v>
      </c>
      <c r="E14" s="51" t="s">
        <v>352</v>
      </c>
      <c r="F14" s="54" t="s">
        <v>1483</v>
      </c>
      <c r="G14" s="54" t="s">
        <v>461</v>
      </c>
      <c r="H14" s="54" t="s">
        <v>533</v>
      </c>
      <c r="I14" s="52"/>
      <c r="J14" s="52"/>
      <c r="K14" s="52"/>
      <c r="L14" s="52"/>
    </row>
    <row r="15" spans="1:12" ht="25.5">
      <c r="A15" s="82" t="s">
        <v>460</v>
      </c>
      <c r="B15" s="70" t="s">
        <v>1590</v>
      </c>
      <c r="C15" s="50">
        <v>44710</v>
      </c>
      <c r="D15" s="54" t="s">
        <v>798</v>
      </c>
      <c r="E15" s="51" t="s">
        <v>352</v>
      </c>
      <c r="F15" s="54" t="s">
        <v>1620</v>
      </c>
      <c r="G15" s="54" t="s">
        <v>534</v>
      </c>
      <c r="H15" s="54" t="s">
        <v>526</v>
      </c>
      <c r="I15" s="52"/>
      <c r="J15" s="52"/>
      <c r="K15" s="52"/>
      <c r="L15" s="52"/>
    </row>
    <row r="16" spans="1:12" ht="357">
      <c r="A16" s="82" t="s">
        <v>1240</v>
      </c>
      <c r="B16" s="70" t="s">
        <v>1590</v>
      </c>
      <c r="C16" s="50" t="s">
        <v>1590</v>
      </c>
      <c r="D16" s="54" t="s">
        <v>798</v>
      </c>
      <c r="E16" s="51" t="s">
        <v>591</v>
      </c>
      <c r="F16" s="54" t="s">
        <v>1009</v>
      </c>
      <c r="G16" s="54" t="s">
        <v>257</v>
      </c>
      <c r="H16" s="54" t="s">
        <v>403</v>
      </c>
      <c r="I16" s="52"/>
      <c r="J16" s="52"/>
      <c r="K16" s="52"/>
      <c r="L16" s="52"/>
    </row>
    <row r="17" spans="1:12" ht="89.25">
      <c r="A17" s="82" t="s">
        <v>1240</v>
      </c>
      <c r="B17" s="70" t="s">
        <v>1590</v>
      </c>
      <c r="C17" s="50" t="s">
        <v>1590</v>
      </c>
      <c r="D17" s="54" t="s">
        <v>743</v>
      </c>
      <c r="E17" s="54"/>
      <c r="F17" s="54" t="s">
        <v>1009</v>
      </c>
      <c r="G17" s="88" t="s">
        <v>1327</v>
      </c>
      <c r="H17" s="54" t="s">
        <v>1489</v>
      </c>
      <c r="I17" s="52"/>
      <c r="J17" s="52"/>
      <c r="K17" s="52"/>
      <c r="L17" s="52"/>
    </row>
    <row r="18" spans="1:12" ht="38.25">
      <c r="A18" s="82" t="s">
        <v>1240</v>
      </c>
      <c r="B18" s="70" t="s">
        <v>1590</v>
      </c>
      <c r="C18" s="50" t="s">
        <v>1590</v>
      </c>
      <c r="D18" s="52" t="s">
        <v>743</v>
      </c>
      <c r="E18" s="52"/>
      <c r="F18" s="52" t="s">
        <v>1009</v>
      </c>
      <c r="G18" s="52" t="s">
        <v>1004</v>
      </c>
      <c r="H18" s="52" t="s">
        <v>852</v>
      </c>
      <c r="I18" s="52"/>
      <c r="J18" s="52"/>
      <c r="K18" s="52"/>
      <c r="L18" s="52"/>
    </row>
    <row r="19" spans="1:12" s="63" customFormat="1" ht="38.25">
      <c r="A19" s="82" t="s">
        <v>1240</v>
      </c>
      <c r="B19" s="70" t="s">
        <v>1590</v>
      </c>
      <c r="C19" s="50" t="s">
        <v>1590</v>
      </c>
      <c r="D19" s="54" t="s">
        <v>749</v>
      </c>
      <c r="E19" s="51" t="s">
        <v>44</v>
      </c>
      <c r="F19" s="54" t="s">
        <v>266</v>
      </c>
      <c r="G19" s="88" t="s">
        <v>45</v>
      </c>
      <c r="H19" s="88" t="s">
        <v>267</v>
      </c>
      <c r="I19" s="52"/>
      <c r="J19" s="52"/>
      <c r="K19" s="52"/>
      <c r="L19" s="52"/>
    </row>
    <row r="20" spans="1:12" ht="25.5">
      <c r="A20" s="82" t="s">
        <v>1240</v>
      </c>
      <c r="B20" s="70" t="s">
        <v>1590</v>
      </c>
      <c r="C20" s="50" t="s">
        <v>1590</v>
      </c>
      <c r="D20" s="54" t="s">
        <v>749</v>
      </c>
      <c r="E20" s="51" t="s">
        <v>591</v>
      </c>
      <c r="F20" s="54" t="s">
        <v>736</v>
      </c>
      <c r="G20" s="54" t="s">
        <v>123</v>
      </c>
      <c r="H20" s="54" t="s">
        <v>737</v>
      </c>
      <c r="I20" s="52"/>
      <c r="J20" s="52"/>
      <c r="K20" s="52"/>
      <c r="L20" s="52"/>
    </row>
    <row r="21" spans="1:12" ht="25.5">
      <c r="A21" s="82" t="s">
        <v>1240</v>
      </c>
      <c r="B21" s="70" t="s">
        <v>1590</v>
      </c>
      <c r="C21" s="50" t="s">
        <v>1590</v>
      </c>
      <c r="D21" s="54" t="s">
        <v>749</v>
      </c>
      <c r="E21" s="51"/>
      <c r="F21" s="54" t="s">
        <v>731</v>
      </c>
      <c r="G21" s="54" t="s">
        <v>732</v>
      </c>
      <c r="H21" s="54" t="s">
        <v>733</v>
      </c>
      <c r="I21" s="52"/>
      <c r="J21" s="52"/>
      <c r="K21" s="52"/>
      <c r="L21" s="52"/>
    </row>
    <row r="22" spans="1:12" s="44" customFormat="1" ht="216.75">
      <c r="A22" s="66" t="s">
        <v>1251</v>
      </c>
      <c r="B22" s="70" t="s">
        <v>1590</v>
      </c>
      <c r="C22" s="70" t="s">
        <v>1590</v>
      </c>
      <c r="D22" s="67" t="s">
        <v>798</v>
      </c>
      <c r="E22" s="67"/>
      <c r="F22" s="68" t="s">
        <v>541</v>
      </c>
      <c r="G22" s="69" t="s">
        <v>46</v>
      </c>
      <c r="H22" s="69" t="s">
        <v>47</v>
      </c>
      <c r="I22" s="68"/>
      <c r="J22" s="68"/>
      <c r="K22" s="68"/>
      <c r="L22" s="68"/>
    </row>
    <row r="23" spans="1:12" s="44" customFormat="1" ht="38.25">
      <c r="A23" s="1" t="s">
        <v>1241</v>
      </c>
      <c r="B23" s="70" t="s">
        <v>1590</v>
      </c>
      <c r="C23" s="49" t="s">
        <v>1590</v>
      </c>
      <c r="D23" s="52" t="s">
        <v>749</v>
      </c>
      <c r="E23" s="52" t="s">
        <v>673</v>
      </c>
      <c r="F23" s="52" t="s">
        <v>881</v>
      </c>
      <c r="G23" s="55" t="s">
        <v>211</v>
      </c>
      <c r="H23" s="55" t="s">
        <v>1523</v>
      </c>
      <c r="I23" s="52"/>
      <c r="J23" s="52"/>
      <c r="K23" s="52"/>
      <c r="L23" s="52">
        <v>287</v>
      </c>
    </row>
    <row r="24" spans="1:12" ht="63.75">
      <c r="A24" s="1" t="s">
        <v>1241</v>
      </c>
      <c r="B24" s="70" t="s">
        <v>1590</v>
      </c>
      <c r="C24" s="49" t="s">
        <v>1590</v>
      </c>
      <c r="D24" s="52" t="s">
        <v>749</v>
      </c>
      <c r="E24" s="52"/>
      <c r="F24" s="52" t="s">
        <v>1620</v>
      </c>
      <c r="G24" s="55" t="s">
        <v>130</v>
      </c>
      <c r="H24" s="55" t="s">
        <v>560</v>
      </c>
      <c r="I24" s="52"/>
      <c r="J24" s="52"/>
      <c r="K24" s="52"/>
      <c r="L24" s="52"/>
    </row>
    <row r="25" spans="1:12" s="44" customFormat="1" ht="38.25">
      <c r="A25" s="1" t="s">
        <v>1241</v>
      </c>
      <c r="B25" s="70" t="s">
        <v>1590</v>
      </c>
      <c r="C25" s="49" t="s">
        <v>1590</v>
      </c>
      <c r="D25" s="51" t="s">
        <v>798</v>
      </c>
      <c r="E25" s="51" t="s">
        <v>673</v>
      </c>
      <c r="F25" s="52" t="s">
        <v>1640</v>
      </c>
      <c r="G25" s="51" t="s">
        <v>1323</v>
      </c>
      <c r="H25" s="51" t="s">
        <v>1434</v>
      </c>
      <c r="I25" s="51"/>
      <c r="J25" s="51"/>
      <c r="K25" s="51"/>
      <c r="L25" s="51"/>
    </row>
    <row r="26" spans="1:12" s="63" customFormat="1" ht="102">
      <c r="A26" s="1" t="s">
        <v>1241</v>
      </c>
      <c r="B26" s="70" t="s">
        <v>1590</v>
      </c>
      <c r="C26" s="49" t="s">
        <v>1590</v>
      </c>
      <c r="D26" s="52" t="s">
        <v>743</v>
      </c>
      <c r="E26" s="52"/>
      <c r="F26" s="52" t="s">
        <v>1009</v>
      </c>
      <c r="G26" s="52" t="s">
        <v>1049</v>
      </c>
      <c r="H26" s="52" t="s">
        <v>706</v>
      </c>
      <c r="I26" s="52"/>
      <c r="J26" s="52"/>
      <c r="K26" s="52"/>
      <c r="L26" s="52"/>
    </row>
    <row r="27" spans="1:12" s="63" customFormat="1" ht="102">
      <c r="A27" s="1" t="s">
        <v>1241</v>
      </c>
      <c r="B27" s="70" t="s">
        <v>1590</v>
      </c>
      <c r="C27" s="49" t="s">
        <v>1590</v>
      </c>
      <c r="D27" s="52" t="s">
        <v>743</v>
      </c>
      <c r="E27" s="52"/>
      <c r="F27" s="52" t="s">
        <v>1009</v>
      </c>
      <c r="G27" s="52" t="s">
        <v>612</v>
      </c>
      <c r="H27" s="52" t="s">
        <v>1287</v>
      </c>
      <c r="I27" s="52"/>
      <c r="J27" s="52"/>
      <c r="K27" s="52"/>
      <c r="L27" s="52"/>
    </row>
    <row r="28" spans="1:12" ht="38.25">
      <c r="A28" s="1" t="s">
        <v>1242</v>
      </c>
      <c r="B28" s="70" t="s">
        <v>1590</v>
      </c>
      <c r="C28" s="50" t="s">
        <v>1590</v>
      </c>
      <c r="D28" s="52" t="s">
        <v>749</v>
      </c>
      <c r="E28" s="51"/>
      <c r="F28" s="52" t="s">
        <v>666</v>
      </c>
      <c r="G28" s="52" t="s">
        <v>165</v>
      </c>
      <c r="H28" s="52" t="s">
        <v>1490</v>
      </c>
      <c r="I28" s="52"/>
      <c r="J28" s="52"/>
      <c r="K28" s="52"/>
      <c r="L28" s="52"/>
    </row>
    <row r="29" spans="1:12" s="44" customFormat="1" ht="63.75">
      <c r="A29" s="1" t="s">
        <v>1242</v>
      </c>
      <c r="B29" s="70" t="s">
        <v>1590</v>
      </c>
      <c r="C29" s="50" t="s">
        <v>1590</v>
      </c>
      <c r="D29" s="52" t="s">
        <v>749</v>
      </c>
      <c r="E29" s="51"/>
      <c r="F29" s="52" t="s">
        <v>162</v>
      </c>
      <c r="G29" s="52" t="s">
        <v>906</v>
      </c>
      <c r="H29" s="52" t="s">
        <v>907</v>
      </c>
      <c r="I29" s="52"/>
      <c r="J29" s="52"/>
      <c r="K29" s="52"/>
      <c r="L29" s="52"/>
    </row>
    <row r="30" spans="1:12" s="44" customFormat="1" ht="63.75">
      <c r="A30" s="1" t="s">
        <v>1242</v>
      </c>
      <c r="B30" s="70" t="s">
        <v>1590</v>
      </c>
      <c r="C30" s="50" t="s">
        <v>1590</v>
      </c>
      <c r="D30" s="52" t="s">
        <v>749</v>
      </c>
      <c r="E30" s="51"/>
      <c r="F30" s="52" t="s">
        <v>162</v>
      </c>
      <c r="G30" s="52" t="s">
        <v>840</v>
      </c>
      <c r="H30" s="52" t="s">
        <v>841</v>
      </c>
      <c r="I30" s="52"/>
      <c r="J30" s="52"/>
      <c r="K30" s="52"/>
      <c r="L30" s="52"/>
    </row>
    <row r="31" spans="1:12" ht="63.75">
      <c r="A31" s="1" t="s">
        <v>1242</v>
      </c>
      <c r="B31" s="70" t="s">
        <v>1590</v>
      </c>
      <c r="C31" s="50" t="s">
        <v>1590</v>
      </c>
      <c r="D31" s="52" t="s">
        <v>749</v>
      </c>
      <c r="E31" s="51"/>
      <c r="F31" s="52" t="s">
        <v>162</v>
      </c>
      <c r="G31" s="52" t="s">
        <v>1415</v>
      </c>
      <c r="H31" s="52" t="s">
        <v>164</v>
      </c>
      <c r="I31" s="52"/>
      <c r="J31" s="52"/>
      <c r="K31" s="52"/>
      <c r="L31" s="52"/>
    </row>
    <row r="32" spans="1:12" ht="38.25">
      <c r="A32" s="1" t="s">
        <v>1242</v>
      </c>
      <c r="B32" s="70" t="s">
        <v>1590</v>
      </c>
      <c r="C32" s="50" t="s">
        <v>1590</v>
      </c>
      <c r="D32" s="52" t="s">
        <v>798</v>
      </c>
      <c r="E32" s="51"/>
      <c r="F32" s="52" t="s">
        <v>436</v>
      </c>
      <c r="G32" s="83" t="s">
        <v>1657</v>
      </c>
      <c r="H32" s="52" t="s">
        <v>1658</v>
      </c>
      <c r="I32" s="52"/>
      <c r="J32" s="52"/>
      <c r="K32" s="52"/>
      <c r="L32" s="52"/>
    </row>
    <row r="33" spans="1:12" ht="38.25">
      <c r="A33" s="1" t="s">
        <v>1242</v>
      </c>
      <c r="B33" s="70" t="s">
        <v>1590</v>
      </c>
      <c r="C33" s="50" t="s">
        <v>1590</v>
      </c>
      <c r="D33" s="52" t="s">
        <v>749</v>
      </c>
      <c r="E33" s="51"/>
      <c r="F33" s="52" t="s">
        <v>725</v>
      </c>
      <c r="G33" s="52" t="s">
        <v>1486</v>
      </c>
      <c r="H33" s="52" t="s">
        <v>1487</v>
      </c>
      <c r="I33" s="52"/>
      <c r="J33" s="52"/>
      <c r="K33" s="52"/>
      <c r="L33" s="52"/>
    </row>
    <row r="34" spans="1:12" s="44" customFormat="1" ht="25.5">
      <c r="A34" s="1" t="s">
        <v>1242</v>
      </c>
      <c r="B34" s="70" t="s">
        <v>1590</v>
      </c>
      <c r="C34" s="49" t="s">
        <v>1590</v>
      </c>
      <c r="D34" s="52" t="s">
        <v>749</v>
      </c>
      <c r="E34" s="52"/>
      <c r="F34" s="52" t="s">
        <v>971</v>
      </c>
      <c r="G34" s="52" t="s">
        <v>1128</v>
      </c>
      <c r="H34" s="52" t="s">
        <v>1013</v>
      </c>
      <c r="I34" s="52"/>
      <c r="J34" s="52"/>
      <c r="K34" s="52"/>
      <c r="L34" s="52"/>
    </row>
    <row r="35" spans="1:12" s="44" customFormat="1" ht="102">
      <c r="A35" s="1" t="s">
        <v>1242</v>
      </c>
      <c r="B35" s="70" t="s">
        <v>1590</v>
      </c>
      <c r="C35" s="49" t="s">
        <v>1590</v>
      </c>
      <c r="D35" s="52" t="s">
        <v>743</v>
      </c>
      <c r="E35" s="52"/>
      <c r="F35" s="52" t="s">
        <v>1009</v>
      </c>
      <c r="G35" s="52" t="s">
        <v>1153</v>
      </c>
      <c r="H35" s="52" t="s">
        <v>1348</v>
      </c>
      <c r="I35" s="52"/>
      <c r="J35" s="52"/>
      <c r="K35" s="52"/>
      <c r="L35" s="52"/>
    </row>
    <row r="36" spans="1:12" ht="51">
      <c r="A36" s="1" t="s">
        <v>1242</v>
      </c>
      <c r="B36" s="70" t="s">
        <v>1590</v>
      </c>
      <c r="C36" s="49" t="s">
        <v>1590</v>
      </c>
      <c r="D36" s="52" t="s">
        <v>743</v>
      </c>
      <c r="E36" s="52"/>
      <c r="F36" s="52" t="s">
        <v>1009</v>
      </c>
      <c r="G36" s="52" t="s">
        <v>1661</v>
      </c>
      <c r="H36" s="52" t="s">
        <v>1656</v>
      </c>
      <c r="I36" s="52"/>
      <c r="J36" s="52"/>
      <c r="K36" s="52"/>
      <c r="L36" s="52"/>
    </row>
    <row r="37" spans="1:12" ht="51">
      <c r="A37" s="1" t="s">
        <v>1242</v>
      </c>
      <c r="B37" s="70" t="s">
        <v>1590</v>
      </c>
      <c r="C37" s="49" t="s">
        <v>1590</v>
      </c>
      <c r="D37" s="52" t="s">
        <v>743</v>
      </c>
      <c r="E37" s="52"/>
      <c r="F37" s="52" t="s">
        <v>1009</v>
      </c>
      <c r="G37" s="52" t="s">
        <v>1392</v>
      </c>
      <c r="H37" s="52" t="s">
        <v>1421</v>
      </c>
      <c r="I37" s="52"/>
      <c r="J37" s="52"/>
      <c r="K37" s="52"/>
      <c r="L37" s="52"/>
    </row>
    <row r="38" spans="1:12" ht="51">
      <c r="A38" s="1" t="s">
        <v>1252</v>
      </c>
      <c r="B38" s="70" t="s">
        <v>1590</v>
      </c>
      <c r="C38" s="49" t="s">
        <v>1590</v>
      </c>
      <c r="D38" s="52" t="s">
        <v>743</v>
      </c>
      <c r="E38" s="52"/>
      <c r="F38" s="52" t="s">
        <v>1009</v>
      </c>
      <c r="G38" s="52" t="s">
        <v>595</v>
      </c>
      <c r="H38" s="52" t="s">
        <v>596</v>
      </c>
      <c r="I38" s="52"/>
      <c r="J38" s="52"/>
      <c r="K38" s="52"/>
      <c r="L38" s="52"/>
    </row>
    <row r="39" spans="1:12" ht="76.5">
      <c r="A39" s="1" t="s">
        <v>1252</v>
      </c>
      <c r="B39" s="70" t="s">
        <v>1590</v>
      </c>
      <c r="C39" s="49" t="s">
        <v>1590</v>
      </c>
      <c r="D39" s="51" t="s">
        <v>745</v>
      </c>
      <c r="E39" s="51"/>
      <c r="F39" s="52" t="s">
        <v>1099</v>
      </c>
      <c r="G39" s="56" t="s">
        <v>704</v>
      </c>
      <c r="H39" s="58" t="s">
        <v>1527</v>
      </c>
      <c r="I39" s="52"/>
      <c r="J39" s="52"/>
      <c r="K39" s="52"/>
      <c r="L39" s="52"/>
    </row>
    <row r="40" spans="1:12" ht="63.75">
      <c r="A40" s="1" t="s">
        <v>1252</v>
      </c>
      <c r="B40" s="70" t="s">
        <v>1590</v>
      </c>
      <c r="C40" s="49" t="s">
        <v>1590</v>
      </c>
      <c r="D40" s="51" t="s">
        <v>745</v>
      </c>
      <c r="E40" s="51"/>
      <c r="F40" s="52" t="s">
        <v>1099</v>
      </c>
      <c r="G40" s="56" t="s">
        <v>1195</v>
      </c>
      <c r="H40" s="58" t="s">
        <v>685</v>
      </c>
      <c r="I40" s="52"/>
      <c r="J40" s="52"/>
      <c r="K40" s="52"/>
      <c r="L40" s="52"/>
    </row>
    <row r="41" spans="1:12" ht="165.75">
      <c r="A41" s="1" t="s">
        <v>1252</v>
      </c>
      <c r="B41" s="70" t="s">
        <v>1590</v>
      </c>
      <c r="C41" s="49" t="s">
        <v>1590</v>
      </c>
      <c r="D41" s="51" t="s">
        <v>745</v>
      </c>
      <c r="E41" s="51"/>
      <c r="F41" s="52" t="s">
        <v>1099</v>
      </c>
      <c r="G41" s="56" t="s">
        <v>739</v>
      </c>
      <c r="H41" s="58" t="s">
        <v>1194</v>
      </c>
      <c r="I41" s="52"/>
      <c r="J41" s="52"/>
      <c r="K41" s="52"/>
      <c r="L41" s="52"/>
    </row>
    <row r="42" spans="1:12" ht="38.25">
      <c r="A42" s="1" t="s">
        <v>1243</v>
      </c>
      <c r="B42" s="70" t="s">
        <v>1590</v>
      </c>
      <c r="C42" s="49" t="s">
        <v>1590</v>
      </c>
      <c r="D42" s="51" t="s">
        <v>1569</v>
      </c>
      <c r="E42" s="51"/>
      <c r="F42" s="52" t="s">
        <v>1163</v>
      </c>
      <c r="G42" s="51" t="s">
        <v>1647</v>
      </c>
      <c r="H42" s="51" t="s">
        <v>1284</v>
      </c>
      <c r="I42" s="52"/>
      <c r="J42" s="52"/>
      <c r="K42" s="52"/>
      <c r="L42" s="52"/>
    </row>
    <row r="43" spans="1:12" ht="153">
      <c r="A43" s="1" t="s">
        <v>1243</v>
      </c>
      <c r="B43" s="70" t="s">
        <v>1590</v>
      </c>
      <c r="C43" s="49" t="s">
        <v>1590</v>
      </c>
      <c r="D43" s="51" t="s">
        <v>744</v>
      </c>
      <c r="E43" s="51" t="s">
        <v>673</v>
      </c>
      <c r="F43" s="52" t="s">
        <v>1172</v>
      </c>
      <c r="G43" s="51" t="s">
        <v>1622</v>
      </c>
      <c r="H43" s="51" t="s">
        <v>1299</v>
      </c>
      <c r="I43" s="51"/>
      <c r="J43" s="51"/>
      <c r="K43" s="51"/>
      <c r="L43" s="51"/>
    </row>
    <row r="44" spans="1:12" ht="63.75">
      <c r="A44" s="1" t="s">
        <v>1243</v>
      </c>
      <c r="B44" s="70" t="s">
        <v>1590</v>
      </c>
      <c r="C44" s="49" t="s">
        <v>1590</v>
      </c>
      <c r="D44" s="52" t="s">
        <v>743</v>
      </c>
      <c r="E44" s="52"/>
      <c r="F44" s="52" t="s">
        <v>1009</v>
      </c>
      <c r="G44" s="52" t="s">
        <v>609</v>
      </c>
      <c r="H44" s="52" t="s">
        <v>1554</v>
      </c>
      <c r="I44" s="52"/>
      <c r="J44" s="52"/>
      <c r="K44" s="52"/>
      <c r="L44" s="52"/>
    </row>
    <row r="45" spans="1:12" ht="38.25">
      <c r="A45" s="1" t="s">
        <v>1243</v>
      </c>
      <c r="B45" s="70" t="s">
        <v>1590</v>
      </c>
      <c r="C45" s="49" t="s">
        <v>1590</v>
      </c>
      <c r="D45" s="51" t="s">
        <v>656</v>
      </c>
      <c r="E45" s="51"/>
      <c r="F45" s="52" t="s">
        <v>652</v>
      </c>
      <c r="G45" s="51" t="s">
        <v>653</v>
      </c>
      <c r="H45" s="51" t="s">
        <v>653</v>
      </c>
      <c r="I45" s="51" t="s">
        <v>653</v>
      </c>
      <c r="J45" s="51" t="s">
        <v>1271</v>
      </c>
      <c r="K45" s="51" t="s">
        <v>653</v>
      </c>
      <c r="L45" s="51"/>
    </row>
    <row r="46" spans="1:12" ht="25.5">
      <c r="A46" s="1" t="s">
        <v>1243</v>
      </c>
      <c r="B46" s="70" t="s">
        <v>1590</v>
      </c>
      <c r="C46" s="49" t="s">
        <v>1590</v>
      </c>
      <c r="D46" s="51" t="s">
        <v>656</v>
      </c>
      <c r="E46" s="51"/>
      <c r="F46" s="52" t="s">
        <v>652</v>
      </c>
      <c r="G46" s="51" t="s">
        <v>1257</v>
      </c>
      <c r="H46" s="51" t="s">
        <v>653</v>
      </c>
      <c r="I46" s="51" t="s">
        <v>653</v>
      </c>
      <c r="J46" s="51" t="s">
        <v>653</v>
      </c>
      <c r="K46" s="51" t="s">
        <v>653</v>
      </c>
      <c r="L46" s="51"/>
    </row>
    <row r="47" spans="1:12" ht="51">
      <c r="A47" s="1" t="s">
        <v>1244</v>
      </c>
      <c r="B47" s="70" t="s">
        <v>1590</v>
      </c>
      <c r="C47" s="49" t="s">
        <v>1590</v>
      </c>
      <c r="D47" s="52" t="s">
        <v>743</v>
      </c>
      <c r="E47" s="52"/>
      <c r="F47" s="52" t="s">
        <v>1009</v>
      </c>
      <c r="G47" s="52" t="s">
        <v>1428</v>
      </c>
      <c r="H47" s="52" t="s">
        <v>1655</v>
      </c>
      <c r="I47" s="52"/>
      <c r="J47" s="52"/>
      <c r="K47" s="52"/>
      <c r="L47" s="52"/>
    </row>
    <row r="48" spans="1:12" ht="38.25">
      <c r="A48" s="1" t="s">
        <v>1244</v>
      </c>
      <c r="B48" s="70" t="s">
        <v>1590</v>
      </c>
      <c r="C48" s="49" t="s">
        <v>1590</v>
      </c>
      <c r="D48" s="51" t="s">
        <v>798</v>
      </c>
      <c r="E48" s="51"/>
      <c r="F48" s="52" t="s">
        <v>1173</v>
      </c>
      <c r="G48" s="62" t="s">
        <v>1623</v>
      </c>
      <c r="H48" s="51" t="s">
        <v>845</v>
      </c>
      <c r="I48" s="52"/>
      <c r="J48" s="52"/>
      <c r="K48" s="52"/>
      <c r="L48" s="52"/>
    </row>
    <row r="49" spans="1:12" ht="102">
      <c r="A49" s="1" t="s">
        <v>1244</v>
      </c>
      <c r="B49" s="70" t="s">
        <v>1590</v>
      </c>
      <c r="C49" s="49" t="s">
        <v>1590</v>
      </c>
      <c r="D49" s="51" t="s">
        <v>745</v>
      </c>
      <c r="E49" s="51"/>
      <c r="F49" s="52" t="s">
        <v>1099</v>
      </c>
      <c r="G49" s="58" t="s">
        <v>565</v>
      </c>
      <c r="H49" s="58" t="s">
        <v>1007</v>
      </c>
      <c r="I49" s="52"/>
      <c r="J49" s="52"/>
      <c r="K49" s="52"/>
      <c r="L49" s="52"/>
    </row>
    <row r="50" spans="1:12" ht="63.75">
      <c r="A50" s="1" t="s">
        <v>1244</v>
      </c>
      <c r="B50" s="70" t="s">
        <v>1590</v>
      </c>
      <c r="C50" s="49" t="s">
        <v>1590</v>
      </c>
      <c r="D50" s="51" t="s">
        <v>656</v>
      </c>
      <c r="E50" s="51"/>
      <c r="F50" s="52" t="s">
        <v>652</v>
      </c>
      <c r="G50" s="51" t="s">
        <v>653</v>
      </c>
      <c r="H50" s="51" t="s">
        <v>653</v>
      </c>
      <c r="I50" s="51" t="s">
        <v>653</v>
      </c>
      <c r="J50" s="51" t="s">
        <v>866</v>
      </c>
      <c r="K50" s="51" t="s">
        <v>653</v>
      </c>
      <c r="L50" s="51"/>
    </row>
    <row r="51" spans="1:12" ht="51">
      <c r="A51" s="1" t="s">
        <v>1244</v>
      </c>
      <c r="B51" s="70" t="s">
        <v>1590</v>
      </c>
      <c r="C51" s="49" t="s">
        <v>1590</v>
      </c>
      <c r="D51" s="51" t="s">
        <v>656</v>
      </c>
      <c r="E51" s="51"/>
      <c r="F51" s="52" t="s">
        <v>652</v>
      </c>
      <c r="G51" s="51" t="s">
        <v>1104</v>
      </c>
      <c r="H51" s="51" t="s">
        <v>653</v>
      </c>
      <c r="I51" s="51" t="s">
        <v>653</v>
      </c>
      <c r="J51" s="51" t="s">
        <v>653</v>
      </c>
      <c r="K51" s="51" t="s">
        <v>653</v>
      </c>
      <c r="L51" s="51"/>
    </row>
    <row r="52" spans="1:12" ht="38.25">
      <c r="A52" s="1" t="s">
        <v>1244</v>
      </c>
      <c r="B52" s="70" t="s">
        <v>1590</v>
      </c>
      <c r="C52" s="49" t="s">
        <v>1590</v>
      </c>
      <c r="D52" s="51" t="s">
        <v>656</v>
      </c>
      <c r="E52" s="51"/>
      <c r="F52" s="52" t="s">
        <v>1483</v>
      </c>
      <c r="G52" s="51" t="s">
        <v>653</v>
      </c>
      <c r="H52" s="51" t="s">
        <v>653</v>
      </c>
      <c r="I52" s="51" t="s">
        <v>653</v>
      </c>
      <c r="J52" s="51" t="s">
        <v>1129</v>
      </c>
      <c r="K52" s="51" t="s">
        <v>653</v>
      </c>
      <c r="L52" s="51"/>
    </row>
    <row r="53" spans="1:12" ht="51">
      <c r="A53" s="1" t="s">
        <v>1245</v>
      </c>
      <c r="B53" s="70" t="s">
        <v>1590</v>
      </c>
      <c r="C53" s="49" t="s">
        <v>1590</v>
      </c>
      <c r="D53" s="51" t="s">
        <v>1273</v>
      </c>
      <c r="E53" s="51"/>
      <c r="F53" s="52" t="s">
        <v>1509</v>
      </c>
      <c r="G53" s="51" t="s">
        <v>885</v>
      </c>
      <c r="H53" s="51" t="s">
        <v>886</v>
      </c>
      <c r="I53" s="52"/>
      <c r="J53" s="52"/>
      <c r="K53" s="52"/>
      <c r="L53" s="52"/>
    </row>
    <row r="54" spans="1:12" ht="38.25">
      <c r="A54" s="1" t="s">
        <v>1245</v>
      </c>
      <c r="B54" s="70" t="s">
        <v>1590</v>
      </c>
      <c r="C54" s="49" t="s">
        <v>1590</v>
      </c>
      <c r="D54" s="51" t="s">
        <v>798</v>
      </c>
      <c r="E54" s="51"/>
      <c r="F54" s="52" t="s">
        <v>1173</v>
      </c>
      <c r="G54" s="51" t="s">
        <v>1659</v>
      </c>
      <c r="H54" s="51" t="s">
        <v>1097</v>
      </c>
      <c r="I54" s="52"/>
      <c r="J54" s="52"/>
      <c r="K54" s="52"/>
      <c r="L54" s="52"/>
    </row>
    <row r="55" spans="1:12" ht="165.75">
      <c r="A55" s="1" t="s">
        <v>1246</v>
      </c>
      <c r="B55" s="70" t="s">
        <v>1590</v>
      </c>
      <c r="C55" s="50" t="s">
        <v>1590</v>
      </c>
      <c r="D55" s="52" t="s">
        <v>749</v>
      </c>
      <c r="E55" s="51"/>
      <c r="F55" s="52" t="s">
        <v>971</v>
      </c>
      <c r="G55" s="83" t="s">
        <v>781</v>
      </c>
      <c r="H55" s="52" t="s">
        <v>780</v>
      </c>
      <c r="I55" s="52"/>
      <c r="J55" s="52"/>
      <c r="K55" s="52"/>
      <c r="L55" s="52"/>
    </row>
    <row r="56" spans="1:12" ht="153">
      <c r="A56" s="1" t="s">
        <v>1246</v>
      </c>
      <c r="B56" s="70" t="s">
        <v>1590</v>
      </c>
      <c r="C56" s="2" t="s">
        <v>1590</v>
      </c>
      <c r="D56" s="5" t="s">
        <v>798</v>
      </c>
      <c r="E56" s="5"/>
      <c r="F56" s="5" t="s">
        <v>615</v>
      </c>
      <c r="G56" s="6" t="s">
        <v>728</v>
      </c>
      <c r="H56" s="6" t="s">
        <v>1053</v>
      </c>
      <c r="I56" s="6"/>
      <c r="J56" s="6"/>
      <c r="K56" s="6"/>
      <c r="L56" s="6"/>
    </row>
    <row r="57" spans="1:12" ht="140.25">
      <c r="A57" s="1" t="s">
        <v>1246</v>
      </c>
      <c r="B57" s="70" t="s">
        <v>1590</v>
      </c>
      <c r="C57" s="2" t="s">
        <v>1590</v>
      </c>
      <c r="D57" s="5" t="s">
        <v>745</v>
      </c>
      <c r="E57" s="5"/>
      <c r="F57" s="6" t="s">
        <v>719</v>
      </c>
      <c r="G57" s="5" t="s">
        <v>975</v>
      </c>
      <c r="H57" s="5" t="s">
        <v>1176</v>
      </c>
      <c r="I57" s="6"/>
      <c r="J57" s="6"/>
      <c r="K57" s="6"/>
      <c r="L57" s="6"/>
    </row>
    <row r="58" spans="1:12" ht="63.75">
      <c r="A58" s="1" t="s">
        <v>1246</v>
      </c>
      <c r="B58" s="70" t="s">
        <v>1590</v>
      </c>
      <c r="C58" s="2" t="s">
        <v>1590</v>
      </c>
      <c r="D58" s="5" t="s">
        <v>745</v>
      </c>
      <c r="E58" s="5"/>
      <c r="F58" s="6" t="s">
        <v>1099</v>
      </c>
      <c r="G58" s="5" t="s">
        <v>648</v>
      </c>
      <c r="H58" s="5" t="s">
        <v>1646</v>
      </c>
      <c r="I58" s="6"/>
      <c r="J58" s="6"/>
      <c r="K58" s="6"/>
      <c r="L58" s="6"/>
    </row>
    <row r="59" spans="1:12" ht="76.5">
      <c r="A59" s="1" t="s">
        <v>1247</v>
      </c>
      <c r="B59" s="70" t="s">
        <v>1590</v>
      </c>
      <c r="C59" s="2" t="s">
        <v>1590</v>
      </c>
      <c r="D59" s="5" t="s">
        <v>744</v>
      </c>
      <c r="E59" s="5"/>
      <c r="F59" s="6" t="s">
        <v>1509</v>
      </c>
      <c r="G59" s="5" t="s">
        <v>718</v>
      </c>
      <c r="H59" s="5" t="s">
        <v>1076</v>
      </c>
      <c r="I59" s="6"/>
      <c r="J59" s="6"/>
      <c r="K59" s="6"/>
      <c r="L59" s="6"/>
    </row>
    <row r="60" spans="1:12" ht="63.75">
      <c r="A60" s="1" t="s">
        <v>1247</v>
      </c>
      <c r="B60" s="70" t="s">
        <v>1590</v>
      </c>
      <c r="C60" s="2" t="s">
        <v>1590</v>
      </c>
      <c r="D60" s="5" t="s">
        <v>744</v>
      </c>
      <c r="E60" s="5"/>
      <c r="F60" s="6" t="s">
        <v>1163</v>
      </c>
      <c r="G60" s="5" t="s">
        <v>1337</v>
      </c>
      <c r="H60" s="5" t="s">
        <v>1338</v>
      </c>
      <c r="I60" s="6"/>
      <c r="J60" s="6"/>
      <c r="K60" s="6"/>
      <c r="L60" s="6"/>
    </row>
    <row r="61" spans="1:12" ht="25.5">
      <c r="A61" s="1" t="s">
        <v>1248</v>
      </c>
      <c r="B61" s="70" t="s">
        <v>1590</v>
      </c>
      <c r="C61" s="2" t="s">
        <v>1590</v>
      </c>
      <c r="D61" s="5" t="s">
        <v>798</v>
      </c>
      <c r="E61" s="5"/>
      <c r="F61" s="6" t="s">
        <v>980</v>
      </c>
      <c r="G61" s="6" t="s">
        <v>946</v>
      </c>
      <c r="H61" s="6" t="s">
        <v>835</v>
      </c>
      <c r="I61" s="6"/>
      <c r="J61" s="6"/>
      <c r="K61" s="6"/>
      <c r="L61" s="6"/>
    </row>
    <row r="62" spans="1:12" ht="51">
      <c r="A62" s="1" t="s">
        <v>1249</v>
      </c>
      <c r="B62" s="70" t="s">
        <v>1590</v>
      </c>
      <c r="C62" s="2" t="s">
        <v>1590</v>
      </c>
      <c r="D62" s="5" t="s">
        <v>798</v>
      </c>
      <c r="E62" s="5"/>
      <c r="F62" s="6" t="s">
        <v>1173</v>
      </c>
      <c r="G62" s="6" t="s">
        <v>1467</v>
      </c>
      <c r="H62" s="6" t="s">
        <v>694</v>
      </c>
      <c r="I62" s="6"/>
      <c r="J62" s="6"/>
      <c r="K62" s="6"/>
      <c r="L62" s="6"/>
    </row>
    <row r="63" spans="1:12" ht="25.5">
      <c r="A63" s="1" t="s">
        <v>1249</v>
      </c>
      <c r="B63" s="70" t="s">
        <v>1590</v>
      </c>
      <c r="C63" s="2" t="s">
        <v>1590</v>
      </c>
      <c r="D63" s="5" t="s">
        <v>798</v>
      </c>
      <c r="E63" s="5"/>
      <c r="F63" s="6" t="s">
        <v>980</v>
      </c>
      <c r="G63" s="6" t="s">
        <v>1508</v>
      </c>
      <c r="H63" s="6" t="s">
        <v>836</v>
      </c>
      <c r="I63" s="6"/>
      <c r="J63" s="6"/>
      <c r="K63" s="6"/>
      <c r="L63" s="6"/>
    </row>
    <row r="64" spans="1:12" ht="25.5">
      <c r="A64" s="1" t="s">
        <v>1249</v>
      </c>
      <c r="B64" s="70" t="s">
        <v>1590</v>
      </c>
      <c r="C64" s="2" t="s">
        <v>1590</v>
      </c>
      <c r="D64" s="5" t="s">
        <v>798</v>
      </c>
      <c r="E64" s="5"/>
      <c r="F64" s="6" t="s">
        <v>1509</v>
      </c>
      <c r="G64" s="5" t="s">
        <v>1329</v>
      </c>
      <c r="H64" s="5" t="s">
        <v>1330</v>
      </c>
      <c r="I64" s="6"/>
      <c r="J64" s="6"/>
      <c r="K64" s="6"/>
      <c r="L64" s="6"/>
    </row>
    <row r="65" spans="1:12" ht="25.5">
      <c r="A65" s="1" t="s">
        <v>1249</v>
      </c>
      <c r="B65" s="70" t="s">
        <v>1590</v>
      </c>
      <c r="C65" s="2" t="s">
        <v>1590</v>
      </c>
      <c r="D65" s="5" t="s">
        <v>744</v>
      </c>
      <c r="E65" s="5"/>
      <c r="F65" s="6" t="s">
        <v>954</v>
      </c>
      <c r="G65" s="5" t="s">
        <v>788</v>
      </c>
      <c r="H65" s="5" t="s">
        <v>789</v>
      </c>
      <c r="I65" s="6"/>
      <c r="J65" s="6"/>
      <c r="K65" s="6"/>
      <c r="L65" s="6"/>
    </row>
    <row r="66" spans="1:12" ht="51">
      <c r="A66" s="1" t="s">
        <v>1249</v>
      </c>
      <c r="B66" s="70" t="s">
        <v>1590</v>
      </c>
      <c r="C66" s="2" t="s">
        <v>1590</v>
      </c>
      <c r="D66" s="51" t="s">
        <v>744</v>
      </c>
      <c r="E66" s="51"/>
      <c r="F66" s="52" t="s">
        <v>1362</v>
      </c>
      <c r="G66" s="51" t="s">
        <v>1579</v>
      </c>
      <c r="H66" s="51" t="s">
        <v>787</v>
      </c>
      <c r="I66" s="52"/>
      <c r="J66" s="52"/>
      <c r="K66" s="52"/>
      <c r="L66" s="52"/>
    </row>
    <row r="67" spans="1:12" ht="63.75">
      <c r="A67" s="1" t="s">
        <v>1250</v>
      </c>
      <c r="B67" s="70" t="s">
        <v>1590</v>
      </c>
      <c r="C67" s="2" t="s">
        <v>1590</v>
      </c>
      <c r="D67" s="51" t="s">
        <v>798</v>
      </c>
      <c r="E67" s="51"/>
      <c r="F67" s="52" t="s">
        <v>1173</v>
      </c>
      <c r="G67" s="52" t="s">
        <v>1561</v>
      </c>
      <c r="H67" s="52" t="s">
        <v>1138</v>
      </c>
      <c r="I67" s="52"/>
      <c r="J67" s="52"/>
      <c r="K67" s="52"/>
      <c r="L67" s="52"/>
    </row>
    <row r="68" spans="1:12" ht="38.25">
      <c r="A68" s="1" t="s">
        <v>1568</v>
      </c>
      <c r="B68" s="65" t="s">
        <v>1568</v>
      </c>
      <c r="C68" s="2" t="s">
        <v>1568</v>
      </c>
      <c r="D68" s="5" t="s">
        <v>798</v>
      </c>
      <c r="E68" s="5"/>
      <c r="F68" s="6" t="s">
        <v>1173</v>
      </c>
      <c r="G68" s="17" t="s">
        <v>1612</v>
      </c>
      <c r="H68" s="5" t="s">
        <v>1470</v>
      </c>
      <c r="I68" s="6"/>
      <c r="J68" s="6"/>
      <c r="K68" s="6"/>
      <c r="L68" s="6"/>
    </row>
    <row r="69" spans="1:12" ht="114.75">
      <c r="A69" s="2" t="s">
        <v>1590</v>
      </c>
      <c r="B69" s="65" t="s">
        <v>1590</v>
      </c>
      <c r="C69" s="2" t="s">
        <v>1590</v>
      </c>
      <c r="D69" s="5" t="s">
        <v>749</v>
      </c>
      <c r="E69" s="5" t="s">
        <v>1062</v>
      </c>
      <c r="F69" s="6" t="s">
        <v>1088</v>
      </c>
      <c r="G69" s="32" t="s">
        <v>1065</v>
      </c>
      <c r="H69" s="32" t="s">
        <v>1066</v>
      </c>
      <c r="I69" s="6"/>
      <c r="J69" s="6"/>
      <c r="K69" s="6"/>
      <c r="L69" s="6"/>
    </row>
    <row r="70" spans="1:12" ht="140.25">
      <c r="A70" s="2" t="s">
        <v>1590</v>
      </c>
      <c r="B70" s="65" t="s">
        <v>1590</v>
      </c>
      <c r="C70" s="2" t="s">
        <v>1590</v>
      </c>
      <c r="D70" s="5" t="s">
        <v>745</v>
      </c>
      <c r="E70" s="5"/>
      <c r="F70" s="6" t="s">
        <v>1099</v>
      </c>
      <c r="G70" s="30" t="s">
        <v>584</v>
      </c>
      <c r="H70" s="30" t="s">
        <v>1340</v>
      </c>
      <c r="I70" s="6"/>
      <c r="J70" s="6"/>
      <c r="K70" s="6"/>
      <c r="L70" s="6"/>
    </row>
    <row r="71" spans="1:12" ht="63.75">
      <c r="A71" s="2" t="s">
        <v>1590</v>
      </c>
      <c r="B71" s="65" t="s">
        <v>1590</v>
      </c>
      <c r="C71" s="2" t="s">
        <v>1590</v>
      </c>
      <c r="D71" s="6" t="s">
        <v>743</v>
      </c>
      <c r="F71" s="21" t="s">
        <v>1009</v>
      </c>
      <c r="G71" s="21" t="s">
        <v>1312</v>
      </c>
      <c r="H71" s="21" t="s">
        <v>1219</v>
      </c>
      <c r="I71" s="6"/>
      <c r="J71" s="6"/>
      <c r="K71" s="6"/>
      <c r="L71" s="6"/>
    </row>
    <row r="72" spans="1:12" ht="51">
      <c r="A72" s="2" t="s">
        <v>1590</v>
      </c>
      <c r="B72" s="65" t="s">
        <v>1590</v>
      </c>
      <c r="C72" s="2" t="s">
        <v>1590</v>
      </c>
      <c r="D72" s="6" t="s">
        <v>743</v>
      </c>
      <c r="F72" s="6" t="s">
        <v>1009</v>
      </c>
      <c r="G72" s="6" t="s">
        <v>1298</v>
      </c>
      <c r="H72" s="6" t="s">
        <v>953</v>
      </c>
      <c r="I72" s="6"/>
      <c r="J72" s="6"/>
      <c r="K72" s="6"/>
      <c r="L72" s="6"/>
    </row>
    <row r="73" spans="1:12" ht="102">
      <c r="A73" s="2" t="s">
        <v>1590</v>
      </c>
      <c r="B73" s="65" t="s">
        <v>1590</v>
      </c>
      <c r="C73" s="2" t="s">
        <v>1590</v>
      </c>
      <c r="D73" s="6" t="s">
        <v>743</v>
      </c>
      <c r="F73" s="6" t="s">
        <v>1009</v>
      </c>
      <c r="G73" s="6" t="s">
        <v>1085</v>
      </c>
      <c r="H73" s="6" t="s">
        <v>1229</v>
      </c>
      <c r="I73" s="6"/>
      <c r="J73" s="6"/>
      <c r="K73" s="6"/>
      <c r="L73" s="6"/>
    </row>
    <row r="74" spans="1:12" ht="38.25">
      <c r="A74" s="2" t="s">
        <v>1590</v>
      </c>
      <c r="B74" s="65" t="s">
        <v>1590</v>
      </c>
      <c r="C74" s="2" t="s">
        <v>1590</v>
      </c>
      <c r="D74" s="6" t="s">
        <v>745</v>
      </c>
      <c r="F74" s="6" t="s">
        <v>1009</v>
      </c>
      <c r="G74" s="6" t="s">
        <v>1328</v>
      </c>
      <c r="H74" s="6" t="s">
        <v>1263</v>
      </c>
      <c r="I74" s="6"/>
      <c r="J74" s="6"/>
      <c r="K74" s="6"/>
      <c r="L74" s="6"/>
    </row>
    <row r="75" spans="1:12" ht="25.5" customHeight="1">
      <c r="A75" s="2" t="s">
        <v>1590</v>
      </c>
      <c r="B75" s="65" t="s">
        <v>1590</v>
      </c>
      <c r="C75" s="50" t="s">
        <v>1590</v>
      </c>
      <c r="D75" s="53" t="s">
        <v>798</v>
      </c>
      <c r="E75" s="53"/>
      <c r="F75" s="54" t="s">
        <v>1173</v>
      </c>
      <c r="G75" s="57" t="s">
        <v>921</v>
      </c>
      <c r="H75" s="53" t="s">
        <v>846</v>
      </c>
      <c r="I75" s="52"/>
      <c r="J75" s="52"/>
      <c r="K75" s="52"/>
      <c r="L75" s="52"/>
    </row>
    <row r="76" spans="1:12" ht="25.5">
      <c r="A76" s="2" t="s">
        <v>1590</v>
      </c>
      <c r="B76" s="65" t="s">
        <v>1590</v>
      </c>
      <c r="C76" s="2" t="s">
        <v>1590</v>
      </c>
      <c r="D76" s="5" t="s">
        <v>744</v>
      </c>
      <c r="E76" s="5"/>
      <c r="F76" s="6" t="s">
        <v>1570</v>
      </c>
      <c r="G76" s="22" t="s">
        <v>1083</v>
      </c>
      <c r="H76" s="22" t="s">
        <v>1361</v>
      </c>
      <c r="I76" s="6"/>
      <c r="J76" s="6"/>
      <c r="K76" s="6"/>
      <c r="L76" s="6"/>
    </row>
    <row r="77" spans="1:12" ht="25.5">
      <c r="A77" s="2" t="s">
        <v>1590</v>
      </c>
      <c r="B77" s="65" t="s">
        <v>1590</v>
      </c>
      <c r="C77" s="2" t="s">
        <v>1590</v>
      </c>
      <c r="D77" s="5" t="s">
        <v>744</v>
      </c>
      <c r="E77" s="5"/>
      <c r="F77" s="6" t="s">
        <v>1570</v>
      </c>
      <c r="G77" s="22" t="s">
        <v>1189</v>
      </c>
      <c r="H77" s="22" t="s">
        <v>1082</v>
      </c>
      <c r="I77" s="6"/>
      <c r="J77" s="6"/>
      <c r="K77" s="6"/>
      <c r="L77" s="6"/>
    </row>
    <row r="78" spans="1:12" ht="25.5">
      <c r="A78" s="2" t="s">
        <v>1590</v>
      </c>
      <c r="B78" s="65" t="s">
        <v>1590</v>
      </c>
      <c r="C78" s="2" t="s">
        <v>1590</v>
      </c>
      <c r="D78" s="5" t="s">
        <v>798</v>
      </c>
      <c r="E78" s="5"/>
      <c r="F78" s="6" t="s">
        <v>877</v>
      </c>
      <c r="G78" s="5" t="s">
        <v>1321</v>
      </c>
      <c r="H78" s="5" t="s">
        <v>1170</v>
      </c>
      <c r="I78" s="6"/>
      <c r="J78" s="6"/>
      <c r="K78" s="6"/>
      <c r="L78" s="6"/>
    </row>
    <row r="79" spans="1:12" ht="54.75" customHeight="1">
      <c r="A79" s="2" t="s">
        <v>1590</v>
      </c>
      <c r="B79" s="65" t="s">
        <v>1590</v>
      </c>
      <c r="C79" s="2" t="s">
        <v>1590</v>
      </c>
      <c r="D79" s="5" t="s">
        <v>798</v>
      </c>
      <c r="E79" s="5"/>
      <c r="F79" s="6" t="s">
        <v>877</v>
      </c>
      <c r="G79" s="5" t="s">
        <v>748</v>
      </c>
      <c r="H79" s="5" t="s">
        <v>581</v>
      </c>
      <c r="I79" s="6"/>
      <c r="J79" s="6"/>
      <c r="K79" s="6"/>
      <c r="L79" s="6"/>
    </row>
    <row r="80" spans="1:12" ht="25.5">
      <c r="A80" s="2" t="s">
        <v>1590</v>
      </c>
      <c r="B80" s="65" t="s">
        <v>1590</v>
      </c>
      <c r="C80" s="2" t="s">
        <v>1590</v>
      </c>
      <c r="D80" s="5" t="s">
        <v>798</v>
      </c>
      <c r="E80" s="5"/>
      <c r="F80" s="6" t="s">
        <v>877</v>
      </c>
      <c r="G80" s="5" t="s">
        <v>747</v>
      </c>
      <c r="H80" s="5" t="s">
        <v>1322</v>
      </c>
      <c r="I80" s="6"/>
      <c r="J80" s="6"/>
      <c r="K80" s="6"/>
      <c r="L80" s="6"/>
    </row>
    <row r="81" spans="1:12" ht="38.25">
      <c r="A81" s="2" t="s">
        <v>1590</v>
      </c>
      <c r="B81" s="65" t="s">
        <v>1590</v>
      </c>
      <c r="C81" s="2" t="s">
        <v>1590</v>
      </c>
      <c r="D81" s="5" t="s">
        <v>798</v>
      </c>
      <c r="E81" s="5"/>
      <c r="F81" s="6" t="s">
        <v>715</v>
      </c>
      <c r="G81" s="38" t="s">
        <v>1118</v>
      </c>
      <c r="H81" s="38" t="s">
        <v>714</v>
      </c>
      <c r="I81" s="6"/>
      <c r="J81" s="6"/>
      <c r="K81" s="6"/>
      <c r="L81" s="6"/>
    </row>
    <row r="82" spans="1:12" ht="51">
      <c r="A82" s="2" t="s">
        <v>1590</v>
      </c>
      <c r="B82" s="65" t="s">
        <v>1590</v>
      </c>
      <c r="C82" s="2" t="s">
        <v>1590</v>
      </c>
      <c r="D82" s="5" t="s">
        <v>1273</v>
      </c>
      <c r="E82" s="5"/>
      <c r="F82" s="6" t="s">
        <v>1172</v>
      </c>
      <c r="G82" s="5" t="s">
        <v>540</v>
      </c>
      <c r="H82" s="5" t="s">
        <v>1645</v>
      </c>
      <c r="I82" s="6"/>
      <c r="J82" s="6"/>
      <c r="K82" s="6"/>
      <c r="L82" s="6"/>
    </row>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sheetData>
  <sheetProtection/>
  <autoFilter ref="A1:L1"/>
  <conditionalFormatting sqref="A126:C126">
    <cfRule type="cellIs" priority="7" dxfId="0" operator="equal" stopIfTrue="1">
      <formula>"TBA"</formula>
    </cfRule>
  </conditionalFormatting>
  <conditionalFormatting sqref="A39:A125 B22:B125 C2:C125">
    <cfRule type="cellIs" priority="11" dxfId="5" operator="equal" stopIfTrue="1">
      <formula>"TBA"</formula>
    </cfRule>
    <cfRule type="cellIs" priority="12" dxfId="4" operator="equal" stopIfTrue="1">
      <formula>"NONE"</formula>
    </cfRule>
  </conditionalFormatting>
  <hyperlinks>
    <hyperlink ref="G77" r:id="rId1" display="http://www.sencha.com/products/extjs/"/>
    <hyperlink ref="H77" r:id="rId2" display="http://www.sencha.com/products/extjs/"/>
    <hyperlink ref="G76" r:id="rId3" display="http://dhtmlx.com/"/>
    <hyperlink ref="H76" r:id="rId4" display="http://dhtmlx.com/"/>
  </hyperlinks>
  <printOptions/>
  <pageMargins left="0.75" right="0.75" top="1" bottom="1" header="0.4921259845" footer="0.4921259845"/>
  <pageSetup orientation="portrait" paperSize="9" r:id="rId7"/>
  <legacyDrawing r:id="rId6"/>
</worksheet>
</file>

<file path=xl/worksheets/sheet3.xml><?xml version="1.0" encoding="utf-8"?>
<worksheet xmlns="http://schemas.openxmlformats.org/spreadsheetml/2006/main" xmlns:r="http://schemas.openxmlformats.org/officeDocument/2006/relationships">
  <dimension ref="A1:Y4"/>
  <sheetViews>
    <sheetView workbookViewId="0" topLeftCell="A1">
      <pane xSplit="7" ySplit="1" topLeftCell="H2"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8.140625" style="1" customWidth="1"/>
    <col min="2" max="2" width="8.421875" style="1" bestFit="1" customWidth="1"/>
    <col min="3" max="3" width="8.421875" style="1" customWidth="1"/>
    <col min="4" max="5" width="13.140625" style="6" customWidth="1"/>
    <col min="6" max="6" width="14.421875" style="6" customWidth="1"/>
    <col min="7" max="7" width="38.7109375" style="3" customWidth="1"/>
    <col min="8" max="8" width="40.421875" style="3" customWidth="1"/>
    <col min="9" max="9" width="14.8515625" style="0" hidden="1" customWidth="1"/>
    <col min="10" max="10" width="18.421875" style="0" hidden="1" customWidth="1"/>
    <col min="11" max="12" width="11.421875" style="0" hidden="1" customWidth="1"/>
    <col min="13" max="13" width="5.421875" style="0" customWidth="1"/>
    <col min="14" max="14" width="9.421875" style="0" customWidth="1"/>
    <col min="15" max="15" width="8.00390625" style="0" customWidth="1"/>
    <col min="16" max="16" width="5.421875" style="0" bestFit="1" customWidth="1"/>
    <col min="17" max="17" width="8.421875" style="0" bestFit="1" customWidth="1"/>
    <col min="18" max="18" width="6.7109375" style="0" bestFit="1" customWidth="1"/>
    <col min="19" max="19" width="8.28125" style="0" bestFit="1" customWidth="1"/>
    <col min="20" max="20" width="7.00390625" style="0" customWidth="1"/>
    <col min="21" max="21" width="7.140625" style="0" customWidth="1"/>
    <col min="22" max="22" width="6.00390625" style="0" bestFit="1" customWidth="1"/>
    <col min="23" max="23" width="6.7109375" style="0" bestFit="1" customWidth="1"/>
  </cols>
  <sheetData>
    <row r="1" spans="1:23" ht="12.75">
      <c r="A1" s="4" t="s">
        <v>1315</v>
      </c>
      <c r="B1" s="4" t="s">
        <v>978</v>
      </c>
      <c r="C1" s="4" t="s">
        <v>979</v>
      </c>
      <c r="D1" s="4" t="s">
        <v>746</v>
      </c>
      <c r="E1" s="4" t="s">
        <v>919</v>
      </c>
      <c r="F1" s="4" t="s">
        <v>695</v>
      </c>
      <c r="G1" s="4" t="s">
        <v>1316</v>
      </c>
      <c r="H1" s="4" t="s">
        <v>1317</v>
      </c>
      <c r="I1" s="4" t="s">
        <v>1633</v>
      </c>
      <c r="J1" s="4" t="s">
        <v>1634</v>
      </c>
      <c r="K1" s="4" t="s">
        <v>1635</v>
      </c>
      <c r="L1" s="4" t="s">
        <v>1360</v>
      </c>
      <c r="M1" s="25" t="s">
        <v>1044</v>
      </c>
      <c r="N1" s="25" t="s">
        <v>957</v>
      </c>
      <c r="O1" s="25" t="s">
        <v>1632</v>
      </c>
      <c r="P1" s="25" t="s">
        <v>1177</v>
      </c>
      <c r="Q1" s="25" t="s">
        <v>627</v>
      </c>
      <c r="R1" s="25" t="s">
        <v>1043</v>
      </c>
      <c r="S1" s="26" t="s">
        <v>1562</v>
      </c>
      <c r="T1" s="26" t="s">
        <v>1563</v>
      </c>
      <c r="U1" s="26" t="s">
        <v>1564</v>
      </c>
      <c r="V1" s="27" t="s">
        <v>1584</v>
      </c>
      <c r="W1" s="28" t="s">
        <v>1585</v>
      </c>
    </row>
    <row r="2" spans="1:25" ht="267.75">
      <c r="A2" s="1" t="s">
        <v>1326</v>
      </c>
      <c r="B2" s="2"/>
      <c r="C2" s="34"/>
      <c r="D2" s="6" t="s">
        <v>749</v>
      </c>
      <c r="E2" s="6" t="s">
        <v>1304</v>
      </c>
      <c r="F2" s="6" t="s">
        <v>1163</v>
      </c>
      <c r="G2" s="32" t="s">
        <v>1621</v>
      </c>
      <c r="H2" s="32" t="s">
        <v>864</v>
      </c>
      <c r="I2" s="6"/>
      <c r="J2" s="6"/>
      <c r="K2" s="6"/>
      <c r="L2" s="6"/>
      <c r="M2" s="29"/>
      <c r="N2" s="29"/>
      <c r="O2" s="20"/>
      <c r="P2" s="29">
        <v>234</v>
      </c>
      <c r="Q2" s="29"/>
      <c r="R2" s="20" t="s">
        <v>658</v>
      </c>
      <c r="S2" s="20"/>
      <c r="T2" s="20"/>
      <c r="U2" s="20"/>
      <c r="V2" s="23"/>
      <c r="W2" s="24"/>
      <c r="Y2" s="34">
        <f>DATE(YEAR(B2),MONTH(B2)+1,DAY(B2))</f>
        <v>31</v>
      </c>
    </row>
    <row r="3" spans="1:23" ht="38.25">
      <c r="A3" s="1" t="s">
        <v>1187</v>
      </c>
      <c r="B3" s="2" t="e">
        <f>VLOOKUP(A3,awRoadmap!#REF!,2)</f>
        <v>#REF!</v>
      </c>
      <c r="C3" s="2" t="s">
        <v>1590</v>
      </c>
      <c r="D3" s="5" t="s">
        <v>798</v>
      </c>
      <c r="E3" s="5"/>
      <c r="F3" s="6" t="s">
        <v>1173</v>
      </c>
      <c r="G3" s="5" t="s">
        <v>1332</v>
      </c>
      <c r="H3" s="5" t="s">
        <v>1230</v>
      </c>
      <c r="I3" s="6"/>
      <c r="J3" s="6"/>
      <c r="K3" s="6"/>
      <c r="L3" s="6"/>
      <c r="M3" s="29"/>
      <c r="N3" s="1"/>
      <c r="O3" s="29"/>
      <c r="P3" s="29">
        <v>71</v>
      </c>
      <c r="Q3" s="29"/>
      <c r="R3" s="43" t="s">
        <v>658</v>
      </c>
      <c r="S3" s="20">
        <f>30/6</f>
        <v>5</v>
      </c>
      <c r="T3" s="20"/>
      <c r="U3" s="20"/>
      <c r="V3" s="23">
        <f>S3+U3</f>
        <v>5</v>
      </c>
      <c r="W3" s="24" t="e">
        <f>V3/awRoadmap!#REF!</f>
        <v>#REF!</v>
      </c>
    </row>
    <row r="4" spans="1:21" ht="76.5">
      <c r="A4" s="1" t="s">
        <v>1462</v>
      </c>
      <c r="B4" s="65">
        <v>42705</v>
      </c>
      <c r="C4" s="2" t="s">
        <v>1590</v>
      </c>
      <c r="D4" s="5" t="s">
        <v>744</v>
      </c>
      <c r="E4" s="5"/>
      <c r="F4" s="6" t="s">
        <v>1570</v>
      </c>
      <c r="G4" s="5" t="s">
        <v>1357</v>
      </c>
      <c r="H4" s="5" t="s">
        <v>965</v>
      </c>
      <c r="I4" s="6"/>
      <c r="J4" s="6"/>
      <c r="K4" s="6"/>
      <c r="L4" s="6"/>
      <c r="M4" s="29"/>
      <c r="N4" s="1"/>
      <c r="O4" s="29"/>
      <c r="P4" s="29">
        <v>40</v>
      </c>
      <c r="Q4" s="1"/>
      <c r="R4" s="1">
        <f>MOD(VALUE(MID(A4,SEARCH(".",A4,1)+1,SEARCH(".",A4,SEARCH(".",A4,1)+1)-SEARCH(".",A4,1)-1)),2)</f>
        <v>1</v>
      </c>
      <c r="S4" s="1" t="str">
        <f>IF(VALUE(MID(A4,SEARCH(".",A4,SEARCH(".",A4,1)+1)+1,10))=0,LEFT(A4,SEARCH(".",A4,1))&amp;TRIM(TEXT(VALUE(MID(A4,SEARCH(".",A4,1)+1,SEARCH(".",A4,SEARCH(".",A4,1)+1)-SEARCH(".",A4,1)-1))+1,"###"))&amp;".0",LEFT(A4,SEARCH(".",A4,SEARCH(".",A4,1)+1))&amp;TRIM(TEXT(VALUE(MID(A4,SEARCH(".",A4,SEARCH(".",A4,1)+1)+1,10))+1,"###")))</f>
        <v>2.24.0</v>
      </c>
      <c r="T4" s="2">
        <f>IF(ISTEXT($B4),$B4,DATE(YEAR($B4),MONTH($B4)+1,1))</f>
        <v>42736</v>
      </c>
      <c r="U4" s="2">
        <f>IF(ISTEXT($B4),$B4,DATE(YEAR($B4),MONTH($B4),15))</f>
        <v>42719</v>
      </c>
    </row>
  </sheetData>
  <sheetProtection/>
  <autoFilter ref="A1:W1"/>
  <conditionalFormatting sqref="S5:S9">
    <cfRule type="cellIs" priority="1" dxfId="3" operator="between" stopIfTrue="1">
      <formula>0</formula>
      <formula>R5*79.9%</formula>
    </cfRule>
    <cfRule type="cellIs" priority="2" dxfId="2" operator="between" stopIfTrue="1">
      <formula>_old!#REF!*80%</formula>
      <formula>R5</formula>
    </cfRule>
    <cfRule type="cellIs" priority="3" dxfId="1" operator="greaterThan" stopIfTrue="1">
      <formula>_old!#REF!</formula>
    </cfRule>
  </conditionalFormatting>
  <conditionalFormatting sqref="C2:C3">
    <cfRule type="cellIs" priority="4" dxfId="0" operator="equal" stopIfTrue="1">
      <formula>"TBA"</formula>
    </cfRule>
  </conditionalFormatting>
  <conditionalFormatting sqref="R4">
    <cfRule type="cellIs" priority="5" dxfId="7" operator="equal" stopIfTrue="1">
      <formula>0</formula>
    </cfRule>
    <cfRule type="cellIs" priority="6" dxfId="6" operator="equal" stopIfTrue="1">
      <formula>1</formula>
    </cfRule>
  </conditionalFormatting>
  <conditionalFormatting sqref="A4:C4">
    <cfRule type="cellIs" priority="7" dxfId="5" operator="equal" stopIfTrue="1">
      <formula>"TBA"</formula>
    </cfRule>
    <cfRule type="cellIs" priority="8" dxfId="4" operator="equal" stopIfTrue="1">
      <formula>"NONE"</formula>
    </cfRule>
  </conditionalFormatting>
  <printOptions/>
  <pageMargins left="0.75" right="0.75" top="1" bottom="1" header="0.4921259845" footer="0.492125984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7"/>
  <sheetViews>
    <sheetView workbookViewId="0" topLeftCell="A1">
      <selection activeCell="A1" sqref="A1"/>
    </sheetView>
  </sheetViews>
  <sheetFormatPr defaultColWidth="11.421875" defaultRowHeight="12.75"/>
  <cols>
    <col min="1" max="1" width="28.7109375" style="0" customWidth="1"/>
  </cols>
  <sheetData>
    <row r="1" spans="1:5" ht="12.75">
      <c r="A1" t="s">
        <v>1126</v>
      </c>
      <c r="B1" s="95" t="s">
        <v>1124</v>
      </c>
      <c r="C1" s="95"/>
      <c r="D1" s="95" t="s">
        <v>1125</v>
      </c>
      <c r="E1" s="95"/>
    </row>
    <row r="2" spans="1:4" ht="12.75">
      <c r="A2" t="s">
        <v>1401</v>
      </c>
      <c r="B2" t="b">
        <v>1</v>
      </c>
      <c r="D2" t="b">
        <v>1</v>
      </c>
    </row>
    <row r="3" spans="1:4" ht="12.75">
      <c r="A3" t="s">
        <v>1127</v>
      </c>
      <c r="B3" t="b">
        <v>1</v>
      </c>
      <c r="D3" t="b">
        <v>1</v>
      </c>
    </row>
    <row r="4" spans="1:3" ht="12.75">
      <c r="A4" t="s">
        <v>1402</v>
      </c>
      <c r="B4" t="b">
        <v>1</v>
      </c>
      <c r="C4" t="b">
        <v>1</v>
      </c>
    </row>
    <row r="5" spans="1:5" ht="12.75">
      <c r="A5" t="s">
        <v>1403</v>
      </c>
      <c r="B5" t="b">
        <v>1</v>
      </c>
      <c r="C5" t="b">
        <v>1</v>
      </c>
      <c r="D5" t="b">
        <v>1</v>
      </c>
      <c r="E5" t="b">
        <v>1</v>
      </c>
    </row>
    <row r="7" ht="12.75">
      <c r="A7" t="s">
        <v>1404</v>
      </c>
    </row>
  </sheetData>
  <sheetProtection/>
  <mergeCells count="2">
    <mergeCell ref="B1:C1"/>
    <mergeCell ref="D1:E1"/>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Abaque FoxInCloud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 Nivelet</dc:creator>
  <cp:keywords/>
  <dc:description/>
  <cp:lastModifiedBy>Thierry Nivelet</cp:lastModifiedBy>
  <cp:lastPrinted>2015-07-21T15:22:31Z</cp:lastPrinted>
  <dcterms:created xsi:type="dcterms:W3CDTF">2011-08-10T08:48:36Z</dcterms:created>
  <dcterms:modified xsi:type="dcterms:W3CDTF">2016-11-27T12:19:31Z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